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570" windowHeight="9525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2" l="1"/>
  <c r="D15" i="3" l="1"/>
  <c r="G12" i="2" l="1"/>
  <c r="N6" i="2" l="1"/>
  <c r="P6" i="2" s="1"/>
  <c r="O6" i="2"/>
  <c r="N7" i="2"/>
  <c r="O7" i="2"/>
  <c r="N8" i="2"/>
  <c r="P8" i="2" s="1"/>
  <c r="O8" i="2"/>
  <c r="N9" i="2"/>
  <c r="P9" i="2" s="1"/>
  <c r="O9" i="2"/>
  <c r="N10" i="2"/>
  <c r="P10" i="2" s="1"/>
  <c r="O10" i="2"/>
  <c r="N11" i="2"/>
  <c r="O11" i="2"/>
  <c r="N12" i="2"/>
  <c r="O12" i="2"/>
  <c r="N13" i="2"/>
  <c r="O13" i="2"/>
  <c r="N14" i="2"/>
  <c r="O14" i="2"/>
  <c r="N15" i="2"/>
  <c r="O15" i="2"/>
  <c r="P15" i="2" s="1"/>
  <c r="N16" i="2"/>
  <c r="O16" i="2"/>
  <c r="N17" i="2"/>
  <c r="O17" i="2"/>
  <c r="N18" i="2"/>
  <c r="O18" i="2"/>
  <c r="N19" i="2"/>
  <c r="O19" i="2"/>
  <c r="N20" i="2"/>
  <c r="P20" i="2" s="1"/>
  <c r="O20" i="2"/>
  <c r="N21" i="2"/>
  <c r="P21" i="2" s="1"/>
  <c r="O21" i="2"/>
  <c r="N22" i="2"/>
  <c r="O22" i="2"/>
  <c r="P22" i="2"/>
  <c r="N23" i="2"/>
  <c r="O23" i="2"/>
  <c r="P23" i="2" s="1"/>
  <c r="N24" i="2"/>
  <c r="O24" i="2"/>
  <c r="N25" i="2"/>
  <c r="O25" i="2"/>
  <c r="N26" i="2"/>
  <c r="P26" i="2" s="1"/>
  <c r="O26" i="2"/>
  <c r="O5" i="2"/>
  <c r="N5" i="2"/>
  <c r="P5" i="2" s="1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H48" i="12"/>
  <c r="J48" i="12" s="1"/>
  <c r="P18" i="2" l="1"/>
  <c r="P11" i="2"/>
  <c r="P25" i="2"/>
  <c r="P24" i="2"/>
  <c r="P19" i="2"/>
  <c r="P17" i="2"/>
  <c r="P16" i="2"/>
  <c r="P14" i="2"/>
  <c r="P13" i="2"/>
  <c r="P12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<sst xmlns="http://schemas.openxmlformats.org/spreadsheetml/2006/main" count="579" uniqueCount="451">
  <si>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</si>
  <si>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</si>
  <si>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</si>
  <si>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</si>
  <si>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</si>
  <si>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</si>
  <si>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</si>
  <si>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</si>
  <si>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</si>
  <si>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</si>
  <si>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</si>
  <si>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</si>
  <si>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</si>
  <si>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</si>
  <si>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</si>
  <si>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</si>
  <si>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</si>
  <si>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</si>
  <si>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</si>
  <si>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</si>
  <si>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</si>
  <si>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</si>
  <si>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</si>
  <si>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</si>
  <si>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</si>
  <si>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</si>
  <si>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</si>
  <si>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</si>
  <si>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</si>
  <si>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</si>
  <si>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</si>
  <si>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</si>
  <si>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</si>
  <si>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</si>
  <si>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</si>
  <si>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</si>
  <si>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</si>
  <si>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</si>
  <si>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</si>
  <si>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</si>
  <si>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</si>
  <si>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</si>
  <si>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</si>
  <si>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</si>
  <si>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</si>
  <si>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</si>
  <si>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</si>
  <si>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</si>
  <si>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</si>
  <si>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</si>
  <si>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</si>
  <si>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</si>
  <si>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</si>
  <si>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</si>
  <si>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</si>
  <si>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</si>
  <si>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</si>
  <si>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</si>
  <si>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</si>
  <si>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</si>
  <si>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</si>
  <si>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</si>
  <si>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</si>
  <si>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</si>
  <si>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</si>
  <si>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</si>
  <si>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</si>
  <si>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</si>
  <si>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</si>
  <si>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</si>
  <si>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</si>
  <si>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</si>
  <si>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</si>
  <si>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</si>
  <si>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</si>
  <si>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</si>
  <si>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</si>
  <si>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</si>
  <si>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</si>
  <si>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</si>
  <si>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</si>
  <si>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</si>
  <si>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</si>
  <si>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</si>
  <si>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</si>
  <si>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</si>
  <si>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</si>
  <si>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</si>
  <si>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</si>
  <si>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</si>
  <si>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</si>
  <si>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</si>
  <si>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</si>
  <si>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</si>
  <si>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</si>
  <si>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</si>
  <si>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</si>
  <si>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</si>
  <si>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</si>
  <si>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</si>
  <si>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</si>
  <si>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</si>
  <si>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</si>
  <si>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</si>
  <si>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</si>
  <si>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</si>
  <si>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</si>
  <si>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</si>
  <si>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</si>
  <si>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</si>
  <si>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</si>
  <si>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</si>
  <si>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</si>
  <si>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</si>
  <si>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</si>
  <si>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</si>
  <si>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</si>
  <si>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</si>
  <si>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</si>
  <si>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</si>
  <si>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</si>
  <si>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</si>
  <si>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</si>
  <si>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</si>
  <si>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</si>
  <si>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</si>
  <si>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</si>
  <si>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</si>
  <si>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</si>
  <si>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</si>
  <si>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</si>
  <si>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</si>
  <si>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</si>
  <si>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</si>
  <si>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</si>
  <si>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</si>
  <si>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</si>
  <si>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</si>
  <si>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</si>
  <si>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</si>
  <si>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</si>
  <si>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</si>
  <si>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</si>
  <si>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</si>
  <si>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</si>
  <si>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</si>
  <si>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</si>
  <si>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</si>
  <si>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</si>
  <si>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</si>
  <si>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</si>
  <si>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</si>
  <si>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</si>
  <si>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</si>
  <si>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</si>
  <si>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</si>
  <si>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</si>
  <si>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</si>
  <si>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</si>
  <si>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</si>
  <si>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</si>
  <si>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</si>
  <si>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</si>
  <si>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</si>
  <si>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</si>
  <si>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</si>
  <si>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</si>
  <si>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</si>
  <si>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</si>
  <si>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</si>
  <si>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</si>
  <si>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</si>
  <si>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</si>
  <si>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</si>
  <si>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</si>
  <si>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</si>
  <si>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</si>
  <si>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</si>
  <si>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</si>
  <si>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</si>
  <si>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</si>
  <si>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</si>
  <si>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</si>
  <si>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</si>
  <si>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</si>
  <si>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</si>
  <si>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</si>
  <si>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</si>
  <si>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</si>
  <si>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</si>
  <si>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</si>
  <si>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</si>
  <si>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</si>
  <si>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</si>
  <si>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</si>
  <si>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</si>
  <si>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</si>
  <si>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</si>
  <si>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</si>
  <si>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</si>
  <si>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</si>
  <si>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</si>
  <si>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</si>
  <si>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</si>
  <si>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</si>
  <si>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</si>
  <si>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</si>
  <si>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</si>
  <si>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</si>
  <si>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</si>
  <si>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</si>
  <si>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</si>
  <si>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</si>
  <si>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</si>
  <si>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</si>
  <si>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</si>
  <si>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</si>
  <si>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</si>
  <si>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</si>
  <si>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</si>
  <si>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</si>
  <si>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</si>
  <si>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</si>
  <si>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</si>
  <si>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</si>
  <si>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</si>
  <si>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</si>
  <si>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</si>
  <si>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</si>
  <si>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</si>
  <si>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</si>
  <si>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</si>
  <si>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</si>
  <si>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</si>
  <si>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</si>
  <si>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</si>
  <si>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</si>
  <si>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</si>
  <si>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</si>
  <si>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</si>
  <si>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</si>
  <si>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</si>
  <si>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</si>
  <si>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</si>
  <si>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</si>
  <si>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</si>
  <si>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</si>
  <si>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</si>
  <si>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</si>
  <si>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</si>
  <si>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</si>
  <si>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</si>
  <si>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</si>
  <si>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</si>
  <si>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</si>
  <si>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</si>
  <si>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</si>
  <si>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</si>
  <si>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</si>
  <si>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</si>
  <si>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</si>
  <si>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</si>
  <si>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</si>
  <si>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</si>
  <si>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</si>
  <si>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</si>
  <si>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</si>
  <si>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</si>
  <si>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</si>
  <si>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</si>
  <si>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</si>
  <si>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</si>
  <si>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</si>
  <si>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</si>
  <si>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</si>
  <si>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</si>
  <si>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</si>
  <si>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</si>
  <si>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</si>
  <si>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</si>
  <si>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</si>
  <si>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</si>
  <si>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</si>
  <si>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</si>
  <si>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</si>
  <si>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</si>
  <si>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</si>
  <si>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</si>
  <si>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</si>
  <si>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</si>
  <si>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</si>
  <si>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</si>
  <si>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</si>
  <si>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</si>
  <si>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</si>
  <si>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</si>
  <si>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</si>
  <si>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</si>
  <si>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</si>
  <si>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</si>
  <si>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</si>
  <si>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</si>
  <si>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</si>
  <si>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</si>
  <si>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</si>
  <si>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</si>
  <si>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</si>
  <si>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</si>
  <si>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</si>
  <si>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</si>
  <si>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</si>
  <si>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</si>
  <si>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</si>
  <si>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</si>
  <si>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</si>
  <si>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</si>
  <si>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</si>
  <si>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</si>
  <si>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</si>
  <si>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</si>
  <si>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</si>
  <si>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</si>
  <si>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</si>
  <si>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</si>
  <si>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</si>
  <si>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</si>
  <si>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</si>
  <si>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</si>
  <si>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</si>
  <si>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</si>
  <si>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</si>
  <si>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</si>
  <si>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</si>
  <si>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</si>
  <si>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</si>
  <si>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</si>
  <si>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</si>
  <si>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</si>
  <si>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</si>
  <si>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</si>
  <si>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</si>
  <si>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</si>
  <si>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</si>
  <si>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</si>
  <si>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</si>
  <si>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</si>
  <si>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</si>
  <si>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</si>
  <si>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</si>
  <si>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</si>
  <si>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</si>
  <si>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</si>
  <si>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</si>
  <si>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</si>
  <si>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</si>
  <si>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</si>
  <si>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</si>
  <si>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</si>
  <si>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</si>
  <si>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</si>
  <si>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</si>
  <si>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</si>
  <si>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</si>
  <si>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</si>
  <si>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</si>
  <si>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</si>
  <si>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</si>
  <si>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</si>
  <si>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</si>
  <si>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</si>
  <si>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</si>
  <si>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</si>
  <si>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</si>
  <si>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</si>
  <si>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</si>
  <si>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</si>
  <si>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</si>
  <si>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</si>
  <si>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</si>
  <si>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</si>
  <si>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</si>
  <si>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</si>
  <si>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</si>
  <si>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</si>
  <si>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</si>
  <si>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</si>
  <si>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</si>
  <si>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</si>
  <si>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</si>
  <si>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</si>
  <si>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</si>
  <si>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</si>
  <si>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</si>
  <si>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</si>
  <si>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</si>
  <si>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</si>
  <si>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</si>
  <si>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</si>
  <si>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</si>
  <si>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</si>
  <si>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</si>
  <si>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</si>
  <si>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</si>
  <si>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</si>
  <si>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</si>
  <si>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</si>
  <si>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</si>
  <si>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</si>
  <si>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</si>
  <si>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</si>
  <si>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</si>
  <si>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</si>
  <si>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</si>
  <si>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</si>
  <si>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</si>
  <si>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</si>
  <si>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</si>
  <si>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</si>
  <si>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</si>
  <si>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</si>
  <si>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</si>
  <si>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</si>
  <si>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</si>
  <si>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</si>
  <si>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</si>
  <si>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</si>
  <si>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</si>
  <si>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</si>
  <si>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</si>
  <si>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</si>
  <si>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</si>
  <si>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</si>
  <si>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</si>
  <si>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</si>
  <si>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</si>
  <si>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</si>
  <si>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</si>
  <si>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</si>
  <si>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</si>
  <si>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</si>
  <si>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 xml:space="preserve">صافي الأصول غيرالمقيدة </t>
  </si>
  <si>
    <t xml:space="preserve">تقرير مصاريف الجمعية حسب التصنيف الوظيفي للفترة من 01/ 01 /      2021 الى 31 / 03 /    2021م </t>
  </si>
  <si>
    <t>تقرير بالأصول الثابتة بتاريخ 31/ 03 /    2021م</t>
  </si>
  <si>
    <t>تقرير بالإلتزامات وصافي اًلأصول بتاريخ 31 /  03 /    2021م</t>
  </si>
  <si>
    <t>المساعدات النقدية الشهرية للاسر</t>
  </si>
  <si>
    <t>مساعدات نقدية طارئة</t>
  </si>
  <si>
    <t>مساعدات ايجارات مساكن</t>
  </si>
  <si>
    <t>مساعدات زواج من الزكاة</t>
  </si>
  <si>
    <t>الرصيد الافتتاحي</t>
  </si>
  <si>
    <t>a</t>
  </si>
  <si>
    <t xml:space="preserve">تقرير إيرادات ومصروفات البرامج والأنشطة المقيدة للفترة من 01 /  01 /      2021 الى 31/ 03 /   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</si>
</sst>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6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b/>
      <sz val="12"/>
      <color theme="1"/>
      <name val="Webdings"/>
      <family val="1"/>
      <charset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293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0" borderId="3" xfId="0" applyFont="1" applyBorder="1" applyAlignment="1">
      <alignment horizontal="center" vertical="center" wrapText="1" readingOrder="2"/>
    </xf>
    <xf numFmtId="0" fontId="14" fillId="0" borderId="8" xfId="0" applyFont="1" applyBorder="1" applyAlignment="1">
      <alignment horizontal="center" vertical="center" wrapText="1" readingOrder="2"/>
    </xf>
    <xf numFmtId="0" fontId="14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3" xfId="0" applyFont="1" applyBorder="1" applyAlignment="1">
      <alignment horizontal="right" vertical="center" wrapText="1" readingOrder="2"/>
    </xf>
    <xf numFmtId="0" fontId="27" fillId="0" borderId="27" xfId="0" applyFont="1" applyBorder="1" applyAlignment="1">
      <alignment horizontal="right" vertical="center" wrapText="1" readingOrder="2"/>
    </xf>
    <xf numFmtId="0" fontId="27" fillId="0" borderId="35" xfId="0" applyFont="1" applyBorder="1" applyAlignment="1">
      <alignment horizontal="right" vertical="center" wrapText="1" readingOrder="2"/>
    </xf>
    <xf numFmtId="0" fontId="18" fillId="0" borderId="23" xfId="0" applyFont="1" applyBorder="1" applyAlignment="1">
      <alignment horizontal="right" vertical="center" wrapText="1" readingOrder="2"/>
    </xf>
    <xf numFmtId="0" fontId="18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6" xfId="0" applyFont="1" applyBorder="1" applyAlignment="1">
      <alignment horizontal="right" vertical="center" wrapText="1" readingOrder="2"/>
    </xf>
    <xf numFmtId="0" fontId="27" fillId="0" borderId="22" xfId="0" applyFont="1" applyBorder="1" applyAlignment="1">
      <alignment horizontal="right" vertical="center" wrapText="1" readingOrder="2"/>
    </xf>
    <xf numFmtId="0" fontId="27" fillId="0" borderId="26" xfId="0" applyFont="1" applyBorder="1" applyAlignment="1">
      <alignment horizontal="right" vertical="center" wrapText="1" readingOrder="2"/>
    </xf>
    <xf numFmtId="0" fontId="27" fillId="0" borderId="37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NumberFormat="1" applyFont="1" applyFill="1" applyBorder="1" applyAlignment="1">
      <alignment vertical="center"/>
    </xf>
    <xf numFmtId="0" fontId="1" fillId="0" borderId="46" xfId="0" applyFont="1" applyBorder="1"/>
    <xf numFmtId="0" fontId="1" fillId="0" borderId="49" xfId="0" applyNumberFormat="1" applyFont="1" applyFill="1" applyBorder="1" applyAlignment="1">
      <alignment vertical="center"/>
    </xf>
    <xf numFmtId="0" fontId="5" fillId="0" borderId="49" xfId="0" applyNumberFormat="1" applyFont="1" applyBorder="1"/>
    <xf numFmtId="0" fontId="7" fillId="0" borderId="49" xfId="0" applyNumberFormat="1" applyFont="1" applyBorder="1"/>
    <xf numFmtId="0" fontId="7" fillId="0" borderId="49" xfId="0" applyNumberFormat="1" applyFont="1" applyBorder="1" applyAlignment="1">
      <alignment horizontal="right"/>
    </xf>
    <xf numFmtId="0" fontId="34" fillId="0" borderId="49" xfId="0" applyNumberFormat="1" applyFont="1" applyBorder="1"/>
    <xf numFmtId="0" fontId="31" fillId="0" borderId="49" xfId="0" applyFont="1" applyBorder="1"/>
    <xf numFmtId="0" fontId="31" fillId="0" borderId="52" xfId="0" applyFont="1" applyBorder="1"/>
    <xf numFmtId="0" fontId="36" fillId="9" borderId="55" xfId="0" applyFont="1" applyFill="1" applyBorder="1" applyAlignment="1">
      <alignment vertical="center"/>
    </xf>
    <xf numFmtId="165" fontId="36" fillId="9" borderId="56" xfId="0" applyNumberFormat="1" applyFont="1" applyFill="1" applyBorder="1" applyAlignment="1">
      <alignment horizontal="center" vertical="center"/>
    </xf>
    <xf numFmtId="0" fontId="32" fillId="6" borderId="58" xfId="0" applyFont="1" applyFill="1" applyBorder="1" applyAlignment="1">
      <alignment vertical="center"/>
    </xf>
    <xf numFmtId="0" fontId="32" fillId="6" borderId="58" xfId="0" applyFont="1" applyFill="1" applyBorder="1"/>
    <xf numFmtId="165" fontId="32" fillId="6" borderId="59" xfId="0" applyNumberFormat="1" applyFont="1" applyFill="1" applyBorder="1" applyAlignment="1">
      <alignment horizontal="center" vertical="center"/>
    </xf>
    <xf numFmtId="0" fontId="36" fillId="10" borderId="61" xfId="0" applyFont="1" applyFill="1" applyBorder="1" applyAlignment="1">
      <alignment vertical="center"/>
    </xf>
    <xf numFmtId="165" fontId="36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2" fillId="0" borderId="66" xfId="0" applyFont="1" applyBorder="1" applyAlignment="1">
      <alignment horizontal="right"/>
    </xf>
    <xf numFmtId="0" fontId="0" fillId="0" borderId="66" xfId="0" applyBorder="1"/>
    <xf numFmtId="0" fontId="39" fillId="8" borderId="41" xfId="0" applyFont="1" applyFill="1" applyBorder="1" applyAlignment="1">
      <alignment vertical="center"/>
    </xf>
    <xf numFmtId="0" fontId="39" fillId="8" borderId="43" xfId="0" applyFont="1" applyFill="1" applyBorder="1" applyAlignment="1">
      <alignment vertical="center"/>
    </xf>
    <xf numFmtId="0" fontId="39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1" fillId="0" borderId="66" xfId="0" applyFont="1" applyBorder="1"/>
    <xf numFmtId="0" fontId="23" fillId="8" borderId="66" xfId="0" applyFont="1" applyFill="1" applyBorder="1" applyAlignment="1">
      <alignment horizontal="right" vertical="center"/>
    </xf>
    <xf numFmtId="165" fontId="43" fillId="8" borderId="67" xfId="1" applyNumberFormat="1" applyFont="1" applyFill="1" applyBorder="1" applyAlignment="1">
      <alignment horizontal="center" vertical="center"/>
    </xf>
    <xf numFmtId="0" fontId="43" fillId="8" borderId="68" xfId="0" applyFont="1" applyFill="1" applyBorder="1" applyAlignment="1">
      <alignment vertical="center"/>
    </xf>
    <xf numFmtId="0" fontId="40" fillId="3" borderId="69" xfId="0" applyFont="1" applyFill="1" applyBorder="1" applyAlignment="1">
      <alignment horizontal="right" vertical="center"/>
    </xf>
    <xf numFmtId="165" fontId="40" fillId="3" borderId="70" xfId="0" applyNumberFormat="1" applyFont="1" applyFill="1" applyBorder="1" applyAlignment="1">
      <alignment horizontal="center" vertical="center"/>
    </xf>
    <xf numFmtId="0" fontId="40" fillId="3" borderId="71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/>
    </xf>
    <xf numFmtId="165" fontId="42" fillId="8" borderId="67" xfId="0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27" fillId="0" borderId="72" xfId="0" applyFont="1" applyFill="1" applyBorder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2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6" fillId="0" borderId="80" xfId="0" applyFont="1" applyBorder="1"/>
    <xf numFmtId="0" fontId="6" fillId="0" borderId="80" xfId="0" applyNumberFormat="1" applyFont="1" applyBorder="1"/>
    <xf numFmtId="0" fontId="1" fillId="0" borderId="80" xfId="0" applyFont="1" applyFill="1" applyBorder="1" applyAlignment="1">
      <alignment horizontal="center" vertical="center"/>
    </xf>
    <xf numFmtId="0" fontId="1" fillId="0" borderId="80" xfId="0" applyFont="1" applyFill="1" applyBorder="1" applyAlignment="1">
      <alignment horizontal="center" vertical="center" wrapText="1"/>
    </xf>
    <xf numFmtId="166" fontId="0" fillId="0" borderId="0" xfId="0" applyNumberFormat="1"/>
    <xf numFmtId="0" fontId="2" fillId="0" borderId="81" xfId="0" applyNumberFormat="1" applyFont="1" applyBorder="1"/>
    <xf numFmtId="0" fontId="0" fillId="0" borderId="81" xfId="0" applyNumberFormat="1" applyFill="1" applyBorder="1"/>
    <xf numFmtId="0" fontId="47" fillId="0" borderId="81" xfId="0" applyNumberFormat="1" applyFont="1" applyFill="1" applyBorder="1"/>
    <xf numFmtId="167" fontId="48" fillId="0" borderId="81" xfId="0" applyNumberFormat="1" applyFont="1" applyFill="1" applyBorder="1"/>
    <xf numFmtId="0" fontId="49" fillId="0" borderId="81" xfId="0" applyFont="1" applyFill="1" applyBorder="1"/>
    <xf numFmtId="0" fontId="0" fillId="0" borderId="81" xfId="0" applyFill="1" applyBorder="1"/>
    <xf numFmtId="0" fontId="4" fillId="0" borderId="81" xfId="0" applyNumberFormat="1" applyFont="1" applyBorder="1"/>
    <xf numFmtId="0" fontId="48" fillId="0" borderId="81" xfId="0" applyFont="1" applyFill="1" applyBorder="1"/>
    <xf numFmtId="0" fontId="0" fillId="0" borderId="81" xfId="0" applyNumberFormat="1" applyBorder="1"/>
    <xf numFmtId="0" fontId="1" fillId="0" borderId="81" xfId="0" applyNumberFormat="1" applyFont="1" applyBorder="1"/>
    <xf numFmtId="0" fontId="48" fillId="0" borderId="81" xfId="0" applyFont="1" applyBorder="1"/>
    <xf numFmtId="167" fontId="49" fillId="0" borderId="81" xfId="0" applyNumberFormat="1" applyFont="1" applyFill="1" applyBorder="1"/>
    <xf numFmtId="167" fontId="49" fillId="0" borderId="81" xfId="0" applyNumberFormat="1" applyFont="1" applyBorder="1"/>
    <xf numFmtId="0" fontId="49" fillId="0" borderId="81" xfId="0" applyFont="1" applyBorder="1"/>
    <xf numFmtId="1" fontId="1" fillId="0" borderId="81" xfId="0" applyNumberFormat="1" applyFont="1" applyBorder="1"/>
    <xf numFmtId="1" fontId="0" fillId="0" borderId="81" xfId="0" applyNumberFormat="1" applyBorder="1"/>
    <xf numFmtId="1" fontId="1" fillId="0" borderId="81" xfId="0" applyNumberFormat="1" applyFont="1" applyFill="1" applyBorder="1"/>
    <xf numFmtId="0" fontId="7" fillId="0" borderId="81" xfId="0" applyNumberFormat="1" applyFont="1" applyFill="1" applyBorder="1"/>
    <xf numFmtId="1" fontId="7" fillId="0" borderId="81" xfId="0" applyNumberFormat="1" applyFont="1" applyFill="1" applyBorder="1"/>
    <xf numFmtId="0" fontId="5" fillId="0" borderId="81" xfId="0" applyNumberFormat="1" applyFont="1" applyBorder="1"/>
    <xf numFmtId="0" fontId="50" fillId="0" borderId="81" xfId="0" applyNumberFormat="1" applyFont="1" applyBorder="1"/>
    <xf numFmtId="0" fontId="50" fillId="0" borderId="81" xfId="0" applyNumberFormat="1" applyFont="1" applyFill="1" applyBorder="1"/>
    <xf numFmtId="0" fontId="4" fillId="0" borderId="81" xfId="0" applyNumberFormat="1" applyFont="1" applyFill="1" applyBorder="1"/>
    <xf numFmtId="0" fontId="7" fillId="0" borderId="81" xfId="0" applyNumberFormat="1" applyFont="1" applyBorder="1"/>
    <xf numFmtId="0" fontId="1" fillId="0" borderId="81" xfId="0" applyNumberFormat="1" applyFont="1" applyFill="1" applyBorder="1"/>
    <xf numFmtId="0" fontId="1" fillId="0" borderId="81" xfId="0" applyFont="1" applyBorder="1"/>
    <xf numFmtId="0" fontId="7" fillId="0" borderId="81" xfId="0" applyFont="1" applyBorder="1"/>
    <xf numFmtId="0" fontId="2" fillId="0" borderId="81" xfId="0" applyNumberFormat="1" applyFont="1" applyFill="1" applyBorder="1"/>
    <xf numFmtId="166" fontId="0" fillId="0" borderId="0" xfId="0" applyNumberFormat="1" applyFill="1"/>
    <xf numFmtId="0" fontId="5" fillId="0" borderId="81" xfId="0" applyNumberFormat="1" applyFont="1" applyFill="1" applyBorder="1" applyAlignment="1">
      <alignment vertical="center"/>
    </xf>
    <xf numFmtId="0" fontId="1" fillId="0" borderId="81" xfId="0" applyNumberFormat="1" applyFont="1" applyBorder="1" applyAlignment="1">
      <alignment vertical="center"/>
    </xf>
    <xf numFmtId="0" fontId="1" fillId="0" borderId="81" xfId="0" applyNumberFormat="1" applyFont="1" applyFill="1" applyBorder="1" applyAlignment="1">
      <alignment vertical="center"/>
    </xf>
    <xf numFmtId="0" fontId="7" fillId="0" borderId="81" xfId="0" applyNumberFormat="1" applyFont="1" applyFill="1" applyBorder="1" applyAlignment="1">
      <alignment vertical="center"/>
    </xf>
    <xf numFmtId="0" fontId="7" fillId="0" borderId="81" xfId="0" applyNumberFormat="1" applyFont="1" applyBorder="1" applyAlignment="1">
      <alignment horizontal="right"/>
    </xf>
    <xf numFmtId="0" fontId="49" fillId="0" borderId="82" xfId="0" applyFont="1" applyFill="1" applyBorder="1" applyAlignment="1">
      <alignment vertical="center" wrapText="1"/>
    </xf>
    <xf numFmtId="0" fontId="49" fillId="0" borderId="83" xfId="0" applyFont="1" applyFill="1" applyBorder="1" applyAlignment="1">
      <alignment vertical="center" wrapText="1"/>
    </xf>
    <xf numFmtId="0" fontId="44" fillId="0" borderId="81" xfId="0" applyNumberFormat="1" applyFont="1" applyBorder="1"/>
    <xf numFmtId="0" fontId="44" fillId="0" borderId="81" xfId="0" applyNumberFormat="1" applyFont="1" applyFill="1" applyBorder="1"/>
    <xf numFmtId="0" fontId="47" fillId="0" borderId="81" xfId="0" applyNumberFormat="1" applyFont="1" applyBorder="1"/>
    <xf numFmtId="0" fontId="7" fillId="0" borderId="81" xfId="0" applyNumberFormat="1" applyFont="1" applyBorder="1" applyAlignment="1">
      <alignment vertical="center"/>
    </xf>
    <xf numFmtId="0" fontId="7" fillId="0" borderId="84" xfId="0" applyNumberFormat="1" applyFont="1" applyFill="1" applyBorder="1"/>
    <xf numFmtId="0" fontId="0" fillId="0" borderId="84" xfId="0" applyNumberFormat="1" applyFill="1" applyBorder="1"/>
    <xf numFmtId="0" fontId="49" fillId="0" borderId="84" xfId="0" applyFont="1" applyFill="1" applyBorder="1"/>
    <xf numFmtId="167" fontId="49" fillId="0" borderId="84" xfId="0" applyNumberFormat="1" applyFont="1" applyFill="1" applyBorder="1"/>
    <xf numFmtId="0" fontId="0" fillId="0" borderId="84" xfId="0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1" fillId="11" borderId="7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2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3" fillId="0" borderId="23" xfId="0" applyFont="1" applyBorder="1" applyAlignment="1">
      <alignment horizontal="center" vertical="center"/>
    </xf>
    <xf numFmtId="0" fontId="17" fillId="0" borderId="27" xfId="0" applyFont="1" applyBorder="1" applyAlignment="1">
      <alignment horizontal="right" vertical="center" wrapText="1" readingOrder="2"/>
    </xf>
    <xf numFmtId="0" fontId="53" fillId="0" borderId="21" xfId="0" applyFont="1" applyBorder="1" applyAlignment="1">
      <alignment horizontal="center" vertical="center"/>
    </xf>
    <xf numFmtId="0" fontId="54" fillId="0" borderId="26" xfId="0" applyFont="1" applyBorder="1" applyAlignment="1">
      <alignment vertical="center" wrapText="1" readingOrder="2"/>
    </xf>
    <xf numFmtId="0" fontId="0" fillId="0" borderId="37" xfId="0" applyBorder="1"/>
    <xf numFmtId="0" fontId="52" fillId="0" borderId="22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3" fillId="0" borderId="85" xfId="0" applyFont="1" applyBorder="1" applyAlignment="1">
      <alignment horizontal="center" vertical="center"/>
    </xf>
    <xf numFmtId="0" fontId="27" fillId="0" borderId="86" xfId="0" applyFont="1" applyBorder="1" applyAlignment="1">
      <alignment horizontal="right" vertical="center" wrapText="1" readingOrder="2"/>
    </xf>
    <xf numFmtId="0" fontId="0" fillId="0" borderId="86" xfId="0" applyBorder="1"/>
    <xf numFmtId="0" fontId="0" fillId="0" borderId="87" xfId="0" applyBorder="1"/>
    <xf numFmtId="0" fontId="52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0" fillId="11" borderId="10" xfId="0" applyFill="1" applyBorder="1"/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0" fillId="11" borderId="3" xfId="0" applyFill="1" applyBorder="1"/>
    <xf numFmtId="0" fontId="0" fillId="13" borderId="2" xfId="0" applyFill="1" applyBorder="1"/>
    <xf numFmtId="0" fontId="0" fillId="13" borderId="79" xfId="0" applyFill="1" applyBorder="1"/>
    <xf numFmtId="0" fontId="0" fillId="0" borderId="91" xfId="0" applyBorder="1"/>
    <xf numFmtId="0" fontId="0" fillId="0" borderId="77" xfId="0" applyBorder="1"/>
    <xf numFmtId="0" fontId="0" fillId="0" borderId="92" xfId="0" applyBorder="1"/>
    <xf numFmtId="0" fontId="0" fillId="0" borderId="93" xfId="0" applyBorder="1"/>
    <xf numFmtId="0" fontId="0" fillId="13" borderId="90" xfId="0" applyFill="1" applyBorder="1"/>
    <xf numFmtId="0" fontId="58" fillId="2" borderId="90" xfId="0" applyFont="1" applyFill="1" applyBorder="1" applyAlignment="1">
      <alignment horizontal="center" vertical="center" wrapText="1" readingOrder="2"/>
    </xf>
    <xf numFmtId="0" fontId="8" fillId="0" borderId="95" xfId="0" applyFont="1" applyBorder="1" applyAlignment="1">
      <alignment horizontal="center"/>
    </xf>
    <xf numFmtId="0" fontId="1" fillId="0" borderId="96" xfId="0" applyNumberFormat="1" applyFont="1" applyFill="1" applyBorder="1" applyAlignment="1">
      <alignment vertical="center"/>
    </xf>
    <xf numFmtId="0" fontId="31" fillId="0" borderId="97" xfId="0" applyFont="1" applyBorder="1"/>
    <xf numFmtId="0" fontId="36" fillId="9" borderId="98" xfId="0" applyFont="1" applyFill="1" applyBorder="1" applyAlignment="1">
      <alignment vertical="center"/>
    </xf>
    <xf numFmtId="0" fontId="32" fillId="6" borderId="99" xfId="0" applyFont="1" applyFill="1" applyBorder="1" applyAlignment="1">
      <alignment vertical="center"/>
    </xf>
    <xf numFmtId="0" fontId="36" fillId="10" borderId="100" xfId="0" applyFont="1" applyFill="1" applyBorder="1" applyAlignment="1">
      <alignment vertical="center"/>
    </xf>
    <xf numFmtId="0" fontId="0" fillId="0" borderId="101" xfId="0" applyBorder="1"/>
    <xf numFmtId="0" fontId="0" fillId="0" borderId="101" xfId="0" applyNumberFormat="1" applyBorder="1"/>
    <xf numFmtId="0" fontId="31" fillId="0" borderId="101" xfId="0" applyFont="1" applyBorder="1"/>
    <xf numFmtId="0" fontId="31" fillId="0" borderId="101" xfId="0" applyNumberFormat="1" applyFont="1" applyBorder="1"/>
    <xf numFmtId="0" fontId="31" fillId="0" borderId="102" xfId="0" applyFont="1" applyBorder="1"/>
    <xf numFmtId="0" fontId="36" fillId="9" borderId="103" xfId="0" applyFont="1" applyFill="1" applyBorder="1" applyAlignment="1">
      <alignment vertical="center"/>
    </xf>
    <xf numFmtId="0" fontId="32" fillId="6" borderId="104" xfId="0" applyFont="1" applyFill="1" applyBorder="1" applyAlignment="1">
      <alignment vertical="center"/>
    </xf>
    <xf numFmtId="0" fontId="36" fillId="10" borderId="105" xfId="0" applyFont="1" applyFill="1" applyBorder="1" applyAlignment="1">
      <alignment vertical="center"/>
    </xf>
    <xf numFmtId="0" fontId="29" fillId="0" borderId="41" xfId="0" applyFont="1" applyBorder="1" applyAlignment="1">
      <alignment horizontal="center"/>
    </xf>
    <xf numFmtId="0" fontId="8" fillId="0" borderId="75" xfId="0" applyNumberFormat="1" applyFont="1" applyBorder="1"/>
    <xf numFmtId="0" fontId="30" fillId="0" borderId="48" xfId="0" applyNumberFormat="1" applyFont="1" applyBorder="1"/>
    <xf numFmtId="0" fontId="44" fillId="0" borderId="106" xfId="0" applyNumberFormat="1" applyFont="1" applyBorder="1"/>
    <xf numFmtId="0" fontId="8" fillId="0" borderId="106" xfId="0" applyNumberFormat="1" applyFont="1" applyBorder="1"/>
    <xf numFmtId="0" fontId="33" fillId="0" borderId="51" xfId="0" applyFont="1" applyBorder="1"/>
    <xf numFmtId="0" fontId="37" fillId="9" borderId="54" xfId="0" applyNumberFormat="1" applyFont="1" applyFill="1" applyBorder="1" applyAlignment="1">
      <alignment vertical="center"/>
    </xf>
    <xf numFmtId="0" fontId="38" fillId="6" borderId="57" xfId="0" applyNumberFormat="1" applyFont="1" applyFill="1" applyBorder="1"/>
    <xf numFmtId="0" fontId="36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165" fontId="1" fillId="0" borderId="47" xfId="1" applyNumberFormat="1" applyFont="1" applyBorder="1"/>
    <xf numFmtId="165" fontId="1" fillId="0" borderId="50" xfId="1" applyNumberFormat="1" applyFont="1" applyBorder="1"/>
    <xf numFmtId="165" fontId="32" fillId="0" borderId="50" xfId="1" applyNumberFormat="1" applyFont="1" applyBorder="1"/>
    <xf numFmtId="165" fontId="32" fillId="0" borderId="53" xfId="1" applyNumberFormat="1" applyFont="1" applyBorder="1"/>
    <xf numFmtId="165" fontId="36" fillId="9" borderId="56" xfId="1" applyNumberFormat="1" applyFont="1" applyFill="1" applyBorder="1" applyAlignment="1">
      <alignment vertical="center"/>
    </xf>
    <xf numFmtId="165" fontId="32" fillId="6" borderId="59" xfId="1" applyNumberFormat="1" applyFont="1" applyFill="1" applyBorder="1"/>
    <xf numFmtId="165" fontId="36" fillId="10" borderId="62" xfId="1" applyNumberFormat="1" applyFont="1" applyFill="1" applyBorder="1" applyAlignment="1">
      <alignment vertical="center"/>
    </xf>
    <xf numFmtId="0" fontId="8" fillId="0" borderId="75" xfId="0" applyNumberFormat="1" applyFont="1" applyBorder="1" applyAlignment="1">
      <alignment vertical="center"/>
    </xf>
    <xf numFmtId="0" fontId="7" fillId="0" borderId="106" xfId="0" applyNumberFormat="1" applyFont="1" applyFill="1" applyBorder="1" applyAlignment="1">
      <alignment vertical="center"/>
    </xf>
    <xf numFmtId="0" fontId="7" fillId="0" borderId="106" xfId="0" applyNumberFormat="1" applyFont="1" applyFill="1" applyBorder="1" applyAlignment="1">
      <alignment horizontal="right" vertical="center"/>
    </xf>
    <xf numFmtId="0" fontId="7" fillId="0" borderId="106" xfId="0" applyNumberFormat="1" applyFont="1" applyBorder="1"/>
    <xf numFmtId="0" fontId="33" fillId="0" borderId="48" xfId="0" applyNumberFormat="1" applyFont="1" applyBorder="1"/>
    <xf numFmtId="0" fontId="35" fillId="0" borderId="48" xfId="0" applyNumberFormat="1" applyFont="1" applyBorder="1"/>
    <xf numFmtId="0" fontId="36" fillId="9" borderId="54" xfId="0" applyFont="1" applyFill="1" applyBorder="1" applyAlignment="1">
      <alignment vertical="center"/>
    </xf>
    <xf numFmtId="0" fontId="32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vertical="center" wrapText="1" readingOrder="2"/>
    </xf>
    <xf numFmtId="0" fontId="14" fillId="2" borderId="8" xfId="0" applyFont="1" applyFill="1" applyBorder="1" applyAlignment="1">
      <alignment horizontal="center" vertical="center" wrapText="1" readingOrder="2"/>
    </xf>
    <xf numFmtId="0" fontId="14" fillId="2" borderId="4" xfId="0" applyFont="1" applyFill="1" applyBorder="1" applyAlignment="1">
      <alignment horizontal="center" vertical="center" wrapText="1" readingOrder="2"/>
    </xf>
    <xf numFmtId="0" fontId="2" fillId="2" borderId="81" xfId="0" applyNumberFormat="1" applyFont="1" applyFill="1" applyBorder="1"/>
    <xf numFmtId="0" fontId="0" fillId="2" borderId="81" xfId="0" applyFill="1" applyBorder="1"/>
    <xf numFmtId="0" fontId="47" fillId="2" borderId="81" xfId="0" applyNumberFormat="1" applyFont="1" applyFill="1" applyBorder="1"/>
    <xf numFmtId="0" fontId="0" fillId="2" borderId="81" xfId="0" applyNumberFormat="1" applyFill="1" applyBorder="1"/>
    <xf numFmtId="0" fontId="7" fillId="2" borderId="81" xfId="0" applyNumberFormat="1" applyFont="1" applyFill="1" applyBorder="1"/>
    <xf numFmtId="0" fontId="44" fillId="2" borderId="81" xfId="0" applyNumberFormat="1" applyFont="1" applyFill="1" applyBorder="1"/>
    <xf numFmtId="167" fontId="49" fillId="2" borderId="81" xfId="0" applyNumberFormat="1" applyFont="1" applyFill="1" applyBorder="1"/>
    <xf numFmtId="0" fontId="49" fillId="2" borderId="81" xfId="0" applyFont="1" applyFill="1" applyBorder="1" applyAlignment="1">
      <alignment wrapText="1"/>
    </xf>
    <xf numFmtId="0" fontId="7" fillId="2" borderId="81" xfId="0" applyNumberFormat="1" applyFont="1" applyFill="1" applyBorder="1" applyAlignment="1">
      <alignment vertical="center"/>
    </xf>
    <xf numFmtId="0" fontId="1" fillId="2" borderId="81" xfId="0" applyNumberFormat="1" applyFont="1" applyFill="1" applyBorder="1" applyAlignment="1">
      <alignment vertical="center"/>
    </xf>
    <xf numFmtId="0" fontId="49" fillId="2" borderId="81" xfId="0" applyFont="1" applyFill="1" applyBorder="1"/>
    <xf numFmtId="0" fontId="4" fillId="2" borderId="81" xfId="0" applyNumberFormat="1" applyFont="1" applyFill="1" applyBorder="1"/>
    <xf numFmtId="0" fontId="14" fillId="0" borderId="3" xfId="0" applyFont="1" applyFill="1" applyBorder="1" applyAlignment="1">
      <alignment horizontal="center" vertical="center" wrapText="1" readingOrder="2"/>
    </xf>
    <xf numFmtId="0" fontId="22" fillId="0" borderId="28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64" fillId="0" borderId="25" xfId="0" applyFont="1" applyBorder="1" applyAlignment="1">
      <alignment horizontal="center" vertical="center" wrapText="1" readingOrder="2"/>
    </xf>
    <xf numFmtId="0" fontId="65" fillId="0" borderId="26" xfId="0" applyFont="1" applyBorder="1" applyAlignment="1">
      <alignment horizontal="right" vertical="center" wrapText="1" readingOrder="2"/>
    </xf>
    <xf numFmtId="0" fontId="65" fillId="0" borderId="27" xfId="0" applyFont="1" applyBorder="1" applyAlignment="1">
      <alignment horizontal="right" vertical="center" wrapText="1" readingOrder="2"/>
    </xf>
    <xf numFmtId="0" fontId="28" fillId="8" borderId="38" xfId="0" applyFont="1" applyFill="1" applyBorder="1" applyAlignment="1">
      <alignment horizontal="center" vertical="center" wrapText="1" readingOrder="2"/>
    </xf>
    <xf numFmtId="0" fontId="28" fillId="8" borderId="39" xfId="0" applyFont="1" applyFill="1" applyBorder="1" applyAlignment="1">
      <alignment horizontal="center" vertical="center" wrapText="1" readingOrder="2"/>
    </xf>
    <xf numFmtId="0" fontId="28" fillId="8" borderId="40" xfId="0" applyFont="1" applyFill="1" applyBorder="1" applyAlignment="1">
      <alignment horizontal="center" vertical="center" wrapText="1" readingOrder="2"/>
    </xf>
    <xf numFmtId="0" fontId="25" fillId="0" borderId="73" xfId="0" applyFont="1" applyBorder="1" applyAlignment="1">
      <alignment horizontal="center" vertical="center" wrapText="1" readingOrder="2"/>
    </xf>
    <xf numFmtId="0" fontId="25" fillId="0" borderId="76" xfId="0" applyFont="1" applyBorder="1" applyAlignment="1">
      <alignment horizontal="center" vertical="center" wrapText="1" readingOrder="2"/>
    </xf>
    <xf numFmtId="0" fontId="25" fillId="0" borderId="74" xfId="0" applyFont="1" applyBorder="1" applyAlignment="1">
      <alignment horizontal="center" vertical="center" wrapText="1" readingOrder="2"/>
    </xf>
    <xf numFmtId="0" fontId="26" fillId="0" borderId="24" xfId="0" applyFont="1" applyBorder="1" applyAlignment="1">
      <alignment horizontal="center" vertical="center" wrapText="1" readingOrder="2"/>
    </xf>
    <xf numFmtId="0" fontId="26" fillId="0" borderId="34" xfId="0" applyFont="1" applyBorder="1" applyAlignment="1">
      <alignment horizontal="center" vertical="center" wrapText="1" readingOrder="2"/>
    </xf>
    <xf numFmtId="0" fontId="26" fillId="0" borderId="77" xfId="0" applyFont="1" applyBorder="1" applyAlignment="1">
      <alignment horizontal="center" vertical="center" wrapText="1" readingOrder="2"/>
    </xf>
    <xf numFmtId="0" fontId="26" fillId="0" borderId="78" xfId="0" applyFont="1" applyBorder="1" applyAlignment="1">
      <alignment horizontal="center" vertical="center" wrapText="1" readingOrder="2"/>
    </xf>
    <xf numFmtId="0" fontId="64" fillId="0" borderId="86" xfId="0" applyFont="1" applyBorder="1" applyAlignment="1">
      <alignment horizontal="center" vertical="center" wrapText="1" readingOrder="2"/>
    </xf>
    <xf numFmtId="0" fontId="64" fillId="0" borderId="107" xfId="0" applyFont="1" applyBorder="1" applyAlignment="1">
      <alignment horizontal="center" vertical="center" wrapText="1" readingOrder="2"/>
    </xf>
    <xf numFmtId="0" fontId="64" fillId="0" borderId="87" xfId="0" applyFont="1" applyBorder="1" applyAlignment="1">
      <alignment horizontal="center" vertical="center" wrapText="1" readingOrder="2"/>
    </xf>
    <xf numFmtId="0" fontId="64" fillId="0" borderId="108" xfId="0" applyFont="1" applyBorder="1" applyAlignment="1">
      <alignment horizontal="center" vertical="center" wrapText="1" readingOrder="2"/>
    </xf>
    <xf numFmtId="0" fontId="41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60" fillId="16" borderId="0" xfId="0" applyNumberFormat="1" applyFont="1" applyFill="1" applyAlignment="1">
      <alignment horizontal="center" vertical="center"/>
    </xf>
    <xf numFmtId="0" fontId="63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57" fillId="13" borderId="88" xfId="0" applyFont="1" applyFill="1" applyBorder="1" applyAlignment="1">
      <alignment horizontal="center" vertical="center" wrapText="1" readingOrder="2"/>
    </xf>
    <xf numFmtId="0" fontId="57" fillId="13" borderId="89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8" xfId="0" applyFont="1" applyFill="1" applyBorder="1" applyAlignment="1">
      <alignment horizontal="center" vertical="center"/>
    </xf>
    <xf numFmtId="0" fontId="3" fillId="14" borderId="94" xfId="0" applyFont="1" applyFill="1" applyBorder="1" applyAlignment="1">
      <alignment horizontal="center" vertical="center"/>
    </xf>
    <xf numFmtId="0" fontId="3" fillId="14" borderId="95" xfId="0" applyFont="1" applyFill="1" applyBorder="1" applyAlignment="1">
      <alignment horizontal="center" vertical="center"/>
    </xf>
    <xf numFmtId="0" fontId="3" fillId="15" borderId="88" xfId="0" applyFont="1" applyFill="1" applyBorder="1" applyAlignment="1">
      <alignment horizontal="center" vertical="center"/>
    </xf>
    <xf numFmtId="0" fontId="3" fillId="15" borderId="94" xfId="0" applyFont="1" applyFill="1" applyBorder="1" applyAlignment="1">
      <alignment horizontal="center" vertical="center"/>
    </xf>
    <xf numFmtId="0" fontId="3" fillId="15" borderId="95" xfId="0" applyFont="1" applyFill="1" applyBorder="1" applyAlignment="1">
      <alignment horizontal="center" vertical="center"/>
    </xf>
    <xf numFmtId="0" fontId="61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جمعية البر الخيرية بالخبراء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14292968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92 بتاريخ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14010/02/06هـ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1407/06/04هـ.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خيري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اجتماعي</a:t>
          </a:r>
          <a:r>
            <a:rPr lang="ar-SA" sz="1400">
              <a:effectLst/>
              <a:latin typeface="+mn-lt"/>
              <a:ea typeface="Calibri"/>
              <a:cs typeface="+mn-cs"/>
            </a:rPr>
            <a:t>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القصيم الخبراء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بيانات التواصل : 0503553311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0163551000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.0163551000-37.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400">
              <a:effectLst/>
              <a:latin typeface="+mn-lt"/>
              <a:ea typeface="Calibri"/>
              <a:cs typeface="+mn-cs"/>
            </a:rPr>
            <a:t>GBK_1000@HOTMAIL.COM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400">
              <a:effectLst/>
              <a:latin typeface="+mn-lt"/>
              <a:ea typeface="Calibri"/>
              <a:cs typeface="+mn-cs"/>
            </a:rPr>
            <a:t>UF] HGGI FK UF] HGVPLK HG'HSHK</a:t>
          </a:r>
          <a:r>
            <a:rPr lang="ar-SA" sz="1400">
              <a:effectLst/>
              <a:latin typeface="+mn-lt"/>
              <a:ea typeface="Calibri"/>
              <a:cs typeface="+mn-cs"/>
            </a:rPr>
            <a:t>.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</a:t>
          </a:r>
          <a:r>
            <a:rPr lang="en-US" sz="1400">
              <a:effectLst/>
              <a:latin typeface="+mn-lt"/>
              <a:ea typeface="Calibri"/>
              <a:cs typeface="+mn-cs"/>
            </a:rPr>
            <a:t>79</a:t>
          </a:r>
          <a:r>
            <a:rPr lang="ar-SA" sz="1400">
              <a:effectLst/>
              <a:latin typeface="+mn-lt"/>
              <a:ea typeface="Calibri"/>
              <a:cs typeface="+mn-cs"/>
            </a:rPr>
            <a:t>. الرمز البريدي </a:t>
          </a:r>
          <a:r>
            <a:rPr lang="en-US" sz="1400">
              <a:effectLst/>
              <a:latin typeface="+mn-lt"/>
              <a:ea typeface="Calibri"/>
              <a:cs typeface="+mn-cs"/>
            </a:rPr>
            <a:t>51981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tabSelected="1" workbookViewId="0">
      <selection activeCell="L19" sqref="L19"/>
    </sheetView>
  </sheetViews>
  <sheetFormatPr defaultRowHeight="14.25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F17" sqref="F17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48" t="s">
        <v>36</v>
      </c>
      <c r="C5" s="251" t="s">
        <v>95</v>
      </c>
      <c r="D5" s="251"/>
      <c r="E5" s="251"/>
      <c r="F5" s="251"/>
      <c r="G5" s="251" t="s">
        <v>96</v>
      </c>
      <c r="H5" s="252"/>
    </row>
    <row r="6" spans="2:12" ht="31.5" customHeight="1">
      <c r="B6" s="249"/>
      <c r="C6" s="253" t="s">
        <v>97</v>
      </c>
      <c r="D6" s="254"/>
      <c r="E6" s="253" t="s">
        <v>187</v>
      </c>
      <c r="F6" s="254"/>
      <c r="G6" s="255" t="s">
        <v>96</v>
      </c>
      <c r="H6" s="257" t="s">
        <v>100</v>
      </c>
    </row>
    <row r="7" spans="2:12" ht="16.5" thickBot="1">
      <c r="B7" s="250"/>
      <c r="C7" s="242" t="s">
        <v>95</v>
      </c>
      <c r="D7" s="242" t="s">
        <v>188</v>
      </c>
      <c r="E7" s="242" t="s">
        <v>98</v>
      </c>
      <c r="F7" s="242" t="s">
        <v>99</v>
      </c>
      <c r="G7" s="256"/>
      <c r="H7" s="258"/>
      <c r="I7" s="85"/>
      <c r="J7" s="86"/>
      <c r="K7" s="86"/>
    </row>
    <row r="8" spans="2:12" ht="21" thickTop="1">
      <c r="B8" s="245" t="s">
        <v>114</v>
      </c>
      <c r="C8" s="246"/>
      <c r="D8" s="246"/>
      <c r="E8" s="246"/>
      <c r="F8" s="246"/>
      <c r="G8" s="246"/>
      <c r="H8" s="247"/>
      <c r="K8" s="62"/>
      <c r="L8" s="62"/>
    </row>
    <row r="9" spans="2:12" ht="24" customHeight="1">
      <c r="B9" s="42" t="s">
        <v>101</v>
      </c>
      <c r="C9" s="243" t="s">
        <v>449</v>
      </c>
      <c r="D9" s="43"/>
      <c r="E9" s="243"/>
      <c r="F9" s="43"/>
      <c r="G9" s="43"/>
      <c r="H9" s="44"/>
    </row>
    <row r="10" spans="2:12" ht="24" customHeight="1">
      <c r="B10" s="35" t="s">
        <v>102</v>
      </c>
      <c r="C10" s="244" t="s">
        <v>449</v>
      </c>
      <c r="D10" s="36"/>
      <c r="E10" s="244"/>
      <c r="F10" s="36"/>
      <c r="G10" s="36"/>
      <c r="H10" s="37"/>
    </row>
    <row r="11" spans="2:12" ht="24" customHeight="1">
      <c r="B11" s="35" t="s">
        <v>103</v>
      </c>
      <c r="C11" s="244" t="s">
        <v>449</v>
      </c>
      <c r="D11" s="36"/>
      <c r="E11" s="244"/>
      <c r="F11" s="36"/>
      <c r="G11" s="36"/>
      <c r="H11" s="37"/>
    </row>
    <row r="12" spans="2:12" ht="24" customHeight="1">
      <c r="B12" s="35" t="s">
        <v>104</v>
      </c>
      <c r="C12" s="244" t="s">
        <v>449</v>
      </c>
      <c r="D12" s="36"/>
      <c r="E12" s="244"/>
      <c r="F12" s="36"/>
      <c r="G12" s="36"/>
      <c r="H12" s="37"/>
    </row>
    <row r="13" spans="2:12" ht="24" customHeight="1">
      <c r="B13" s="35" t="s">
        <v>105</v>
      </c>
      <c r="C13" s="244" t="s">
        <v>449</v>
      </c>
      <c r="D13" s="36"/>
      <c r="E13" s="244"/>
      <c r="F13" s="36"/>
      <c r="G13" s="36"/>
      <c r="H13" s="37"/>
    </row>
    <row r="14" spans="2:12" ht="24" customHeight="1">
      <c r="B14" s="35" t="s">
        <v>106</v>
      </c>
      <c r="C14" s="244" t="s">
        <v>449</v>
      </c>
      <c r="D14" s="36"/>
      <c r="E14" s="244"/>
      <c r="F14" s="36"/>
      <c r="G14" s="36"/>
      <c r="H14" s="37"/>
    </row>
    <row r="15" spans="2:12" ht="24" customHeight="1">
      <c r="B15" s="35" t="s">
        <v>107</v>
      </c>
      <c r="C15" s="244" t="s">
        <v>449</v>
      </c>
      <c r="D15" s="36"/>
      <c r="E15" s="244"/>
      <c r="F15" s="36"/>
      <c r="G15" s="36"/>
      <c r="H15" s="37"/>
    </row>
    <row r="16" spans="2:12" ht="24" customHeight="1">
      <c r="B16" s="35" t="s">
        <v>108</v>
      </c>
      <c r="C16" s="244" t="s">
        <v>449</v>
      </c>
      <c r="D16" s="36"/>
      <c r="E16" s="244"/>
      <c r="F16" s="36"/>
      <c r="G16" s="36"/>
      <c r="H16" s="37"/>
    </row>
    <row r="17" spans="1:8" ht="24" customHeight="1">
      <c r="B17" s="35" t="s">
        <v>109</v>
      </c>
      <c r="C17" s="244" t="s">
        <v>449</v>
      </c>
      <c r="D17" s="36"/>
      <c r="E17" s="244"/>
      <c r="F17" s="36"/>
      <c r="G17" s="36"/>
      <c r="H17" s="37"/>
    </row>
    <row r="18" spans="1:8" ht="24" customHeight="1">
      <c r="B18" s="35" t="s">
        <v>110</v>
      </c>
      <c r="C18" s="244" t="s">
        <v>449</v>
      </c>
      <c r="D18" s="36"/>
      <c r="E18" s="244"/>
      <c r="F18" s="36"/>
      <c r="G18" s="36"/>
      <c r="H18" s="37"/>
    </row>
    <row r="19" spans="1:8" ht="24" customHeight="1">
      <c r="B19" s="35" t="s">
        <v>111</v>
      </c>
      <c r="C19" s="244" t="s">
        <v>449</v>
      </c>
      <c r="D19" s="36"/>
      <c r="E19" s="244"/>
      <c r="F19" s="36"/>
      <c r="G19" s="36"/>
      <c r="H19" s="37"/>
    </row>
    <row r="20" spans="1:8" ht="6.75" customHeight="1" thickBot="1">
      <c r="B20" s="38"/>
      <c r="C20" s="36"/>
      <c r="D20" s="36"/>
      <c r="E20" s="36"/>
      <c r="F20" s="36"/>
      <c r="G20" s="36"/>
      <c r="H20" s="37"/>
    </row>
    <row r="21" spans="1:8" ht="26.25" customHeight="1" thickTop="1">
      <c r="B21" s="245" t="s">
        <v>115</v>
      </c>
      <c r="C21" s="246"/>
      <c r="D21" s="246"/>
      <c r="E21" s="246"/>
      <c r="F21" s="246"/>
      <c r="G21" s="246"/>
      <c r="H21" s="247"/>
    </row>
    <row r="22" spans="1:8" ht="35.25" customHeight="1">
      <c r="B22" s="35" t="s">
        <v>182</v>
      </c>
      <c r="C22" s="243" t="s">
        <v>449</v>
      </c>
      <c r="D22" s="36"/>
      <c r="E22" s="243" t="s">
        <v>449</v>
      </c>
      <c r="F22" s="36"/>
      <c r="G22" s="36"/>
      <c r="H22" s="37"/>
    </row>
    <row r="23" spans="1:8" ht="35.25" customHeight="1">
      <c r="B23" s="35" t="s">
        <v>183</v>
      </c>
      <c r="C23" s="244" t="s">
        <v>449</v>
      </c>
      <c r="D23" s="36"/>
      <c r="E23" s="244" t="s">
        <v>449</v>
      </c>
      <c r="F23" s="36"/>
      <c r="G23" s="36"/>
      <c r="H23" s="37"/>
    </row>
    <row r="24" spans="1:8" ht="35.25" customHeight="1">
      <c r="B24" s="35" t="s">
        <v>112</v>
      </c>
      <c r="C24" s="244" t="s">
        <v>449</v>
      </c>
      <c r="D24" s="36"/>
      <c r="E24" s="244" t="s">
        <v>449</v>
      </c>
      <c r="F24" s="36"/>
      <c r="G24" s="36"/>
      <c r="H24" s="37"/>
    </row>
    <row r="25" spans="1:8" ht="35.25" customHeight="1">
      <c r="B25" s="35" t="s">
        <v>113</v>
      </c>
      <c r="C25" s="244" t="s">
        <v>449</v>
      </c>
      <c r="D25" s="36"/>
      <c r="E25" s="244" t="s">
        <v>449</v>
      </c>
      <c r="F25" s="36"/>
      <c r="G25" s="36"/>
      <c r="H25" s="37"/>
    </row>
    <row r="26" spans="1:8" ht="35.25" customHeight="1">
      <c r="A26" s="87"/>
      <c r="B26" s="35" t="s">
        <v>185</v>
      </c>
      <c r="C26" s="244" t="s">
        <v>449</v>
      </c>
      <c r="D26" s="36"/>
      <c r="E26" s="244" t="s">
        <v>449</v>
      </c>
      <c r="F26" s="36"/>
      <c r="G26" s="36"/>
      <c r="H26" s="37"/>
    </row>
    <row r="27" spans="1:8" ht="35.25" customHeight="1">
      <c r="B27" s="35" t="s">
        <v>184</v>
      </c>
      <c r="C27" s="244" t="s">
        <v>449</v>
      </c>
      <c r="D27" s="36"/>
      <c r="E27" s="244" t="s">
        <v>449</v>
      </c>
      <c r="F27" s="36"/>
      <c r="G27" s="36"/>
      <c r="H27" s="37"/>
    </row>
    <row r="28" spans="1:8" ht="35.25" customHeight="1">
      <c r="A28" s="87"/>
      <c r="B28" s="35" t="s">
        <v>189</v>
      </c>
      <c r="C28" s="244" t="s">
        <v>449</v>
      </c>
      <c r="D28" s="36"/>
      <c r="E28" s="244" t="s">
        <v>449</v>
      </c>
      <c r="F28" s="36"/>
      <c r="G28" s="36"/>
      <c r="H28" s="37"/>
    </row>
    <row r="29" spans="1:8" ht="3.75" customHeight="1" thickBot="1">
      <c r="B29" s="39"/>
      <c r="C29" s="40"/>
      <c r="D29" s="40"/>
      <c r="E29" s="40"/>
      <c r="F29" s="40"/>
      <c r="G29" s="40"/>
      <c r="H29" s="41"/>
    </row>
    <row r="30" spans="1:8" ht="24" thickTop="1">
      <c r="B30" s="34"/>
    </row>
    <row r="31" spans="1:8" ht="15">
      <c r="B31" s="33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E26" sqref="E26"/>
    </sheetView>
  </sheetViews>
  <sheetFormatPr defaultRowHeight="14.25"/>
  <cols>
    <col min="2" max="2" width="8.125" bestFit="1" customWidth="1"/>
    <col min="3" max="3" width="32.125" customWidth="1"/>
    <col min="4" max="4" width="9.5" bestFit="1" customWidth="1"/>
    <col min="7" max="7" width="9.5" bestFit="1" customWidth="1"/>
    <col min="13" max="13" width="1.5" customWidth="1"/>
  </cols>
  <sheetData>
    <row r="2" spans="2:16" ht="21" thickBot="1">
      <c r="C2" s="259" t="s">
        <v>180</v>
      </c>
      <c r="D2" s="259"/>
      <c r="E2" s="259"/>
      <c r="F2" s="259"/>
      <c r="G2" s="259"/>
      <c r="H2" s="259"/>
      <c r="I2" s="259"/>
      <c r="J2" s="259"/>
      <c r="K2" s="259"/>
      <c r="L2" s="259"/>
    </row>
    <row r="3" spans="2:16" ht="15.75" thickBot="1">
      <c r="B3" s="260" t="s">
        <v>190</v>
      </c>
      <c r="C3" s="265" t="s">
        <v>116</v>
      </c>
      <c r="D3" s="262" t="s">
        <v>37</v>
      </c>
      <c r="E3" s="263"/>
      <c r="F3" s="264"/>
      <c r="G3" s="262" t="s">
        <v>38</v>
      </c>
      <c r="H3" s="263"/>
      <c r="I3" s="264"/>
      <c r="J3" s="262" t="s">
        <v>39</v>
      </c>
      <c r="K3" s="263"/>
      <c r="L3" s="264"/>
      <c r="N3" s="262" t="s">
        <v>86</v>
      </c>
      <c r="O3" s="263"/>
      <c r="P3" s="264"/>
    </row>
    <row r="4" spans="2:16" ht="15" thickBot="1">
      <c r="B4" s="261"/>
      <c r="C4" s="266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9">
        <v>311</v>
      </c>
      <c r="C5" s="2" t="s">
        <v>217</v>
      </c>
      <c r="D5" s="6"/>
      <c r="E5" s="223"/>
      <c r="F5" s="6"/>
      <c r="G5" s="223">
        <v>170694.94</v>
      </c>
      <c r="H5" s="223"/>
      <c r="I5" s="223"/>
      <c r="J5" s="223"/>
      <c r="K5" s="223"/>
      <c r="L5" s="223"/>
      <c r="N5" s="238">
        <f>D5+G5+J5</f>
        <v>170694.94</v>
      </c>
      <c r="O5" s="238">
        <f>E5+H5+K5</f>
        <v>0</v>
      </c>
      <c r="P5" s="238">
        <f>N5+O5</f>
        <v>170694.94</v>
      </c>
    </row>
    <row r="6" spans="2:16" ht="23.25" thickBot="1">
      <c r="B6" s="90">
        <v>31101</v>
      </c>
      <c r="C6" s="3" t="s">
        <v>118</v>
      </c>
      <c r="D6" s="7"/>
      <c r="E6" s="224"/>
      <c r="F6" s="7"/>
      <c r="G6" s="224"/>
      <c r="H6" s="224"/>
      <c r="I6" s="224"/>
      <c r="J6" s="224"/>
      <c r="K6" s="224"/>
      <c r="L6" s="224"/>
      <c r="N6" s="238">
        <f t="shared" ref="N6:N26" si="0">D6+G6+J6</f>
        <v>0</v>
      </c>
      <c r="O6" s="238">
        <f t="shared" ref="O6:O26" si="1">E6+H6+K6</f>
        <v>0</v>
      </c>
      <c r="P6" s="238">
        <f t="shared" ref="P6:P26" si="2">N6+O6</f>
        <v>0</v>
      </c>
    </row>
    <row r="7" spans="2:16" ht="29.25" thickBot="1">
      <c r="B7" s="90">
        <v>31102</v>
      </c>
      <c r="C7" s="3" t="s">
        <v>119</v>
      </c>
      <c r="D7" s="7"/>
      <c r="E7" s="224"/>
      <c r="F7" s="7"/>
      <c r="G7" s="224">
        <v>375202.97</v>
      </c>
      <c r="H7" s="224"/>
      <c r="I7" s="224"/>
      <c r="J7" s="224"/>
      <c r="K7" s="224"/>
      <c r="L7" s="224"/>
      <c r="N7" s="238">
        <f t="shared" si="0"/>
        <v>375202.97</v>
      </c>
      <c r="O7" s="238">
        <f t="shared" si="1"/>
        <v>0</v>
      </c>
      <c r="P7" s="238">
        <f t="shared" si="2"/>
        <v>375202.97</v>
      </c>
    </row>
    <row r="8" spans="2:16" ht="23.25" thickBot="1">
      <c r="B8" s="90">
        <v>31103</v>
      </c>
      <c r="C8" s="3" t="s">
        <v>121</v>
      </c>
      <c r="D8" s="7"/>
      <c r="E8" s="224"/>
      <c r="F8" s="7"/>
      <c r="G8" s="224"/>
      <c r="H8" s="224"/>
      <c r="I8" s="224"/>
      <c r="J8" s="224"/>
      <c r="K8" s="224"/>
      <c r="L8" s="224"/>
      <c r="N8" s="238">
        <f t="shared" si="0"/>
        <v>0</v>
      </c>
      <c r="O8" s="238">
        <f t="shared" si="1"/>
        <v>0</v>
      </c>
      <c r="P8" s="238">
        <f t="shared" si="2"/>
        <v>0</v>
      </c>
    </row>
    <row r="9" spans="2:16" ht="23.25" thickBot="1">
      <c r="B9" s="90">
        <v>31104</v>
      </c>
      <c r="C9" s="3" t="s">
        <v>135</v>
      </c>
      <c r="D9" s="7"/>
      <c r="E9" s="224"/>
      <c r="F9" s="7"/>
      <c r="G9" s="224"/>
      <c r="H9" s="224"/>
      <c r="I9" s="224"/>
      <c r="J9" s="224"/>
      <c r="K9" s="224"/>
      <c r="L9" s="224"/>
      <c r="N9" s="238">
        <f t="shared" si="0"/>
        <v>0</v>
      </c>
      <c r="O9" s="238">
        <f t="shared" si="1"/>
        <v>0</v>
      </c>
      <c r="P9" s="238">
        <f t="shared" si="2"/>
        <v>0</v>
      </c>
    </row>
    <row r="10" spans="2:16" ht="23.25" thickBot="1">
      <c r="B10" s="90">
        <v>31105</v>
      </c>
      <c r="C10" s="3" t="s">
        <v>216</v>
      </c>
      <c r="D10" s="7"/>
      <c r="E10" s="224"/>
      <c r="F10" s="7"/>
      <c r="G10" s="224"/>
      <c r="H10" s="224"/>
      <c r="I10" s="224"/>
      <c r="J10" s="224"/>
      <c r="K10" s="224"/>
      <c r="L10" s="224"/>
      <c r="N10" s="238">
        <f t="shared" si="0"/>
        <v>0</v>
      </c>
      <c r="O10" s="238">
        <f t="shared" si="1"/>
        <v>0</v>
      </c>
      <c r="P10" s="238">
        <f t="shared" si="2"/>
        <v>0</v>
      </c>
    </row>
    <row r="11" spans="2:16" ht="23.25" thickBot="1">
      <c r="B11" s="91">
        <v>31106</v>
      </c>
      <c r="C11" s="3" t="s">
        <v>165</v>
      </c>
      <c r="D11" s="224"/>
      <c r="E11" s="7"/>
      <c r="F11" s="7"/>
      <c r="G11" s="224"/>
      <c r="H11" s="224"/>
      <c r="I11" s="224"/>
      <c r="J11" s="224"/>
      <c r="K11" s="224"/>
      <c r="L11" s="224"/>
      <c r="N11" s="238">
        <f t="shared" si="0"/>
        <v>0</v>
      </c>
      <c r="O11" s="238">
        <f t="shared" si="1"/>
        <v>0</v>
      </c>
      <c r="P11" s="238">
        <f t="shared" si="2"/>
        <v>0</v>
      </c>
    </row>
    <row r="12" spans="2:16" ht="29.25" thickBot="1">
      <c r="B12" s="10"/>
      <c r="C12" s="10" t="s">
        <v>83</v>
      </c>
      <c r="D12" s="9"/>
      <c r="E12" s="9"/>
      <c r="F12" s="9"/>
      <c r="G12" s="9">
        <f>SUM(G5:G11)</f>
        <v>545897.90999999992</v>
      </c>
      <c r="H12" s="9"/>
      <c r="I12" s="9"/>
      <c r="J12" s="9"/>
      <c r="K12" s="9"/>
      <c r="L12" s="9"/>
      <c r="N12" s="9">
        <f t="shared" si="0"/>
        <v>545897.90999999992</v>
      </c>
      <c r="O12" s="9">
        <f t="shared" si="1"/>
        <v>0</v>
      </c>
      <c r="P12" s="9">
        <f t="shared" si="2"/>
        <v>545897.90999999992</v>
      </c>
    </row>
    <row r="13" spans="2:16" ht="15.75" customHeight="1" thickBot="1">
      <c r="B13" s="89">
        <v>312</v>
      </c>
      <c r="C13" s="2" t="s">
        <v>203</v>
      </c>
      <c r="D13" s="224"/>
      <c r="E13" s="224"/>
      <c r="F13" s="224"/>
      <c r="G13" s="7"/>
      <c r="H13" s="7"/>
      <c r="I13" s="7"/>
      <c r="J13" s="224"/>
      <c r="K13" s="224"/>
      <c r="L13" s="224"/>
      <c r="N13" s="238">
        <f t="shared" si="0"/>
        <v>0</v>
      </c>
      <c r="O13" s="238">
        <f t="shared" si="1"/>
        <v>0</v>
      </c>
      <c r="P13" s="238">
        <f t="shared" si="2"/>
        <v>0</v>
      </c>
    </row>
    <row r="14" spans="2:16" ht="29.25" thickBot="1">
      <c r="B14" s="90">
        <v>31201</v>
      </c>
      <c r="C14" s="3" t="s">
        <v>204</v>
      </c>
      <c r="D14" s="224">
        <v>252392.67</v>
      </c>
      <c r="E14" s="224"/>
      <c r="F14" s="224"/>
      <c r="G14" s="7"/>
      <c r="H14" s="224"/>
      <c r="I14" s="7"/>
      <c r="J14" s="224"/>
      <c r="K14" s="224"/>
      <c r="L14" s="224"/>
      <c r="N14" s="238">
        <f t="shared" si="0"/>
        <v>252392.67</v>
      </c>
      <c r="O14" s="238">
        <f t="shared" si="1"/>
        <v>0</v>
      </c>
      <c r="P14" s="238">
        <f t="shared" si="2"/>
        <v>252392.67</v>
      </c>
    </row>
    <row r="15" spans="2:16" ht="23.25" thickBot="1">
      <c r="B15" s="90">
        <v>31202</v>
      </c>
      <c r="C15" s="3" t="s">
        <v>205</v>
      </c>
      <c r="D15" s="224"/>
      <c r="E15" s="224"/>
      <c r="F15" s="224"/>
      <c r="G15" s="7"/>
      <c r="H15" s="224"/>
      <c r="I15" s="7"/>
      <c r="J15" s="224"/>
      <c r="K15" s="224"/>
      <c r="L15" s="224"/>
      <c r="N15" s="238">
        <f t="shared" si="0"/>
        <v>0</v>
      </c>
      <c r="O15" s="238">
        <f t="shared" si="1"/>
        <v>0</v>
      </c>
      <c r="P15" s="238">
        <f t="shared" si="2"/>
        <v>0</v>
      </c>
    </row>
    <row r="16" spans="2:16" ht="23.25" thickBot="1">
      <c r="B16" s="90">
        <v>31203</v>
      </c>
      <c r="C16" s="3" t="s">
        <v>206</v>
      </c>
      <c r="D16" s="224"/>
      <c r="E16" s="224"/>
      <c r="F16" s="224"/>
      <c r="G16" s="7"/>
      <c r="H16" s="224"/>
      <c r="I16" s="7"/>
      <c r="J16" s="224"/>
      <c r="K16" s="224"/>
      <c r="L16" s="224"/>
      <c r="N16" s="238">
        <f t="shared" si="0"/>
        <v>0</v>
      </c>
      <c r="O16" s="238">
        <f t="shared" si="1"/>
        <v>0</v>
      </c>
      <c r="P16" s="238">
        <f t="shared" si="2"/>
        <v>0</v>
      </c>
    </row>
    <row r="17" spans="2:16" ht="23.25" thickBot="1">
      <c r="B17" s="90">
        <v>31204</v>
      </c>
      <c r="C17" s="3" t="s">
        <v>218</v>
      </c>
      <c r="D17" s="224"/>
      <c r="E17" s="224"/>
      <c r="F17" s="224"/>
      <c r="G17" s="7"/>
      <c r="H17" s="224"/>
      <c r="I17" s="7"/>
      <c r="J17" s="224"/>
      <c r="K17" s="224"/>
      <c r="L17" s="224"/>
      <c r="N17" s="238">
        <f t="shared" si="0"/>
        <v>0</v>
      </c>
      <c r="O17" s="238">
        <f t="shared" si="1"/>
        <v>0</v>
      </c>
      <c r="P17" s="238">
        <f t="shared" si="2"/>
        <v>0</v>
      </c>
    </row>
    <row r="18" spans="2:16" ht="23.25" thickBot="1">
      <c r="B18" s="90">
        <v>31205</v>
      </c>
      <c r="C18" s="3" t="s">
        <v>219</v>
      </c>
      <c r="D18" s="224">
        <v>195814.8</v>
      </c>
      <c r="E18" s="224"/>
      <c r="F18" s="224"/>
      <c r="G18" s="224"/>
      <c r="H18" s="7"/>
      <c r="I18" s="7"/>
      <c r="J18" s="224"/>
      <c r="K18" s="224"/>
      <c r="L18" s="224"/>
      <c r="N18" s="238">
        <f t="shared" si="0"/>
        <v>195814.8</v>
      </c>
      <c r="O18" s="238">
        <f t="shared" si="1"/>
        <v>0</v>
      </c>
      <c r="P18" s="238">
        <f t="shared" si="2"/>
        <v>195814.8</v>
      </c>
    </row>
    <row r="19" spans="2:16" ht="29.25" thickBot="1">
      <c r="B19" s="10"/>
      <c r="C19" s="10" t="s">
        <v>84</v>
      </c>
      <c r="D19" s="9">
        <f>SUM(D12:D18)</f>
        <v>448207.47</v>
      </c>
      <c r="E19" s="9"/>
      <c r="F19" s="9"/>
      <c r="G19" s="9"/>
      <c r="H19" s="9"/>
      <c r="I19" s="9"/>
      <c r="J19" s="9"/>
      <c r="K19" s="9"/>
      <c r="L19" s="9"/>
      <c r="N19" s="9">
        <f t="shared" si="0"/>
        <v>448207.47</v>
      </c>
      <c r="O19" s="9">
        <f t="shared" si="1"/>
        <v>0</v>
      </c>
      <c r="P19" s="9">
        <f t="shared" si="2"/>
        <v>448207.47</v>
      </c>
    </row>
    <row r="20" spans="2:16" ht="15.75" customHeight="1" thickBot="1">
      <c r="B20" s="89">
        <v>313</v>
      </c>
      <c r="C20" s="2" t="s">
        <v>207</v>
      </c>
      <c r="D20" s="224"/>
      <c r="E20" s="224"/>
      <c r="F20" s="224"/>
      <c r="G20" s="224"/>
      <c r="H20" s="224"/>
      <c r="I20" s="224"/>
      <c r="J20" s="7"/>
      <c r="K20" s="7"/>
      <c r="L20" s="7"/>
      <c r="N20" s="238">
        <f t="shared" si="0"/>
        <v>0</v>
      </c>
      <c r="O20" s="238">
        <f t="shared" si="1"/>
        <v>0</v>
      </c>
      <c r="P20" s="238">
        <f t="shared" si="2"/>
        <v>0</v>
      </c>
    </row>
    <row r="21" spans="2:16" ht="23.25" thickBot="1">
      <c r="B21" s="90">
        <v>31301</v>
      </c>
      <c r="C21" s="3" t="s">
        <v>208</v>
      </c>
      <c r="D21" s="224">
        <v>21953.22</v>
      </c>
      <c r="E21" s="224"/>
      <c r="F21" s="224"/>
      <c r="G21" s="224"/>
      <c r="H21" s="224"/>
      <c r="I21" s="224"/>
      <c r="J21" s="7"/>
      <c r="K21" s="224"/>
      <c r="L21" s="7"/>
      <c r="N21" s="238">
        <f t="shared" si="0"/>
        <v>21953.22</v>
      </c>
      <c r="O21" s="238">
        <f t="shared" si="1"/>
        <v>0</v>
      </c>
      <c r="P21" s="238">
        <f t="shared" si="2"/>
        <v>21953.22</v>
      </c>
    </row>
    <row r="22" spans="2:16" ht="23.25" thickBot="1">
      <c r="B22" s="90">
        <v>31302</v>
      </c>
      <c r="C22" s="3" t="s">
        <v>209</v>
      </c>
      <c r="D22" s="224"/>
      <c r="E22" s="224"/>
      <c r="F22" s="224"/>
      <c r="G22" s="224"/>
      <c r="H22" s="224"/>
      <c r="I22" s="224"/>
      <c r="J22" s="7"/>
      <c r="K22" s="224"/>
      <c r="L22" s="7"/>
      <c r="N22" s="238">
        <f t="shared" si="0"/>
        <v>0</v>
      </c>
      <c r="O22" s="238">
        <f t="shared" si="1"/>
        <v>0</v>
      </c>
      <c r="P22" s="238">
        <f t="shared" si="2"/>
        <v>0</v>
      </c>
    </row>
    <row r="23" spans="2:16" ht="23.25" thickBot="1">
      <c r="B23" s="90">
        <v>31303</v>
      </c>
      <c r="C23" s="3" t="s">
        <v>210</v>
      </c>
      <c r="D23" s="224"/>
      <c r="E23" s="224"/>
      <c r="F23" s="224"/>
      <c r="G23" s="224"/>
      <c r="H23" s="224"/>
      <c r="I23" s="224"/>
      <c r="J23" s="224"/>
      <c r="K23" s="7"/>
      <c r="L23" s="7"/>
      <c r="N23" s="238">
        <f t="shared" si="0"/>
        <v>0</v>
      </c>
      <c r="O23" s="238">
        <f t="shared" si="1"/>
        <v>0</v>
      </c>
      <c r="P23" s="238">
        <f t="shared" si="2"/>
        <v>0</v>
      </c>
    </row>
    <row r="24" spans="2:16" ht="23.25" thickBot="1">
      <c r="B24" s="90">
        <v>31304</v>
      </c>
      <c r="C24" s="4" t="s">
        <v>220</v>
      </c>
      <c r="D24" s="225"/>
      <c r="E24" s="225"/>
      <c r="F24" s="225"/>
      <c r="G24" s="225"/>
      <c r="H24" s="225"/>
      <c r="I24" s="225"/>
      <c r="J24" s="225"/>
      <c r="K24" s="8"/>
      <c r="L24" s="8"/>
      <c r="N24" s="238">
        <f t="shared" si="0"/>
        <v>0</v>
      </c>
      <c r="O24" s="238">
        <f t="shared" si="1"/>
        <v>0</v>
      </c>
      <c r="P24" s="238">
        <f t="shared" si="2"/>
        <v>0</v>
      </c>
    </row>
    <row r="25" spans="2:16" ht="28.5" thickBot="1">
      <c r="B25" s="10"/>
      <c r="C25" s="10" t="s">
        <v>85</v>
      </c>
      <c r="D25" s="9">
        <v>21953.22</v>
      </c>
      <c r="E25" s="9"/>
      <c r="F25" s="9"/>
      <c r="G25" s="9"/>
      <c r="H25" s="9"/>
      <c r="I25" s="9"/>
      <c r="J25" s="9"/>
      <c r="K25" s="9"/>
      <c r="L25" s="9"/>
      <c r="N25" s="9">
        <f t="shared" si="0"/>
        <v>21953.22</v>
      </c>
      <c r="O25" s="9">
        <f t="shared" si="1"/>
        <v>0</v>
      </c>
      <c r="P25" s="9">
        <f t="shared" si="2"/>
        <v>21953.22</v>
      </c>
    </row>
    <row r="26" spans="2:16" ht="35.25" thickBot="1">
      <c r="B26" s="11"/>
      <c r="C26" s="11" t="s">
        <v>86</v>
      </c>
      <c r="D26" s="12">
        <v>470160.72</v>
      </c>
      <c r="E26" s="12"/>
      <c r="F26" s="12"/>
      <c r="G26" s="12">
        <v>545897.9</v>
      </c>
      <c r="H26" s="12"/>
      <c r="I26" s="12"/>
      <c r="J26" s="12"/>
      <c r="K26" s="12"/>
      <c r="L26" s="12"/>
      <c r="N26" s="12">
        <f t="shared" si="0"/>
        <v>1016058.62</v>
      </c>
      <c r="O26" s="12">
        <f t="shared" si="1"/>
        <v>0</v>
      </c>
      <c r="P26" s="12">
        <f t="shared" si="2"/>
        <v>1016058.62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94"/>
  <sheetViews>
    <sheetView rightToLeft="1" topLeftCell="A223" workbookViewId="0">
      <selection activeCell="F296" sqref="F296"/>
    </sheetView>
  </sheetViews>
  <sheetFormatPr defaultRowHeight="14.25"/>
  <cols>
    <col min="2" max="2" width="10.875" bestFit="1" customWidth="1"/>
    <col min="3" max="3" width="53.625" bestFit="1" customWidth="1"/>
    <col min="4" max="5" width="9" style="93"/>
    <col min="6" max="6" width="9.375" style="93" bestFit="1" customWidth="1"/>
    <col min="7" max="10" width="9" style="93"/>
    <col min="258" max="258" width="9.625" bestFit="1" customWidth="1"/>
    <col min="259" max="259" width="53.625" bestFit="1" customWidth="1"/>
    <col min="514" max="514" width="9.625" bestFit="1" customWidth="1"/>
    <col min="515" max="515" width="53.625" bestFit="1" customWidth="1"/>
    <col min="770" max="770" width="9.625" bestFit="1" customWidth="1"/>
    <col min="771" max="771" width="53.625" bestFit="1" customWidth="1"/>
    <col min="1026" max="1026" width="9.625" bestFit="1" customWidth="1"/>
    <col min="1027" max="1027" width="53.625" bestFit="1" customWidth="1"/>
    <col min="1282" max="1282" width="9.625" bestFit="1" customWidth="1"/>
    <col min="1283" max="1283" width="53.625" bestFit="1" customWidth="1"/>
    <col min="1538" max="1538" width="9.625" bestFit="1" customWidth="1"/>
    <col min="1539" max="1539" width="53.625" bestFit="1" customWidth="1"/>
    <col min="1794" max="1794" width="9.625" bestFit="1" customWidth="1"/>
    <col min="1795" max="1795" width="53.625" bestFit="1" customWidth="1"/>
    <col min="2050" max="2050" width="9.625" bestFit="1" customWidth="1"/>
    <col min="2051" max="2051" width="53.625" bestFit="1" customWidth="1"/>
    <col min="2306" max="2306" width="9.625" bestFit="1" customWidth="1"/>
    <col min="2307" max="2307" width="53.625" bestFit="1" customWidth="1"/>
    <col min="2562" max="2562" width="9.625" bestFit="1" customWidth="1"/>
    <col min="2563" max="2563" width="53.625" bestFit="1" customWidth="1"/>
    <col min="2818" max="2818" width="9.625" bestFit="1" customWidth="1"/>
    <col min="2819" max="2819" width="53.625" bestFit="1" customWidth="1"/>
    <col min="3074" max="3074" width="9.625" bestFit="1" customWidth="1"/>
    <col min="3075" max="3075" width="53.625" bestFit="1" customWidth="1"/>
    <col min="3330" max="3330" width="9.625" bestFit="1" customWidth="1"/>
    <col min="3331" max="3331" width="53.625" bestFit="1" customWidth="1"/>
    <col min="3586" max="3586" width="9.625" bestFit="1" customWidth="1"/>
    <col min="3587" max="3587" width="53.625" bestFit="1" customWidth="1"/>
    <col min="3842" max="3842" width="9.625" bestFit="1" customWidth="1"/>
    <col min="3843" max="3843" width="53.625" bestFit="1" customWidth="1"/>
    <col min="4098" max="4098" width="9.625" bestFit="1" customWidth="1"/>
    <col min="4099" max="4099" width="53.625" bestFit="1" customWidth="1"/>
    <col min="4354" max="4354" width="9.625" bestFit="1" customWidth="1"/>
    <col min="4355" max="4355" width="53.625" bestFit="1" customWidth="1"/>
    <col min="4610" max="4610" width="9.625" bestFit="1" customWidth="1"/>
    <col min="4611" max="4611" width="53.625" bestFit="1" customWidth="1"/>
    <col min="4866" max="4866" width="9.625" bestFit="1" customWidth="1"/>
    <col min="4867" max="4867" width="53.625" bestFit="1" customWidth="1"/>
    <col min="5122" max="5122" width="9.625" bestFit="1" customWidth="1"/>
    <col min="5123" max="5123" width="53.625" bestFit="1" customWidth="1"/>
    <col min="5378" max="5378" width="9.625" bestFit="1" customWidth="1"/>
    <col min="5379" max="5379" width="53.625" bestFit="1" customWidth="1"/>
    <col min="5634" max="5634" width="9.625" bestFit="1" customWidth="1"/>
    <col min="5635" max="5635" width="53.625" bestFit="1" customWidth="1"/>
    <col min="5890" max="5890" width="9.625" bestFit="1" customWidth="1"/>
    <col min="5891" max="5891" width="53.625" bestFit="1" customWidth="1"/>
    <col min="6146" max="6146" width="9.625" bestFit="1" customWidth="1"/>
    <col min="6147" max="6147" width="53.625" bestFit="1" customWidth="1"/>
    <col min="6402" max="6402" width="9.625" bestFit="1" customWidth="1"/>
    <col min="6403" max="6403" width="53.625" bestFit="1" customWidth="1"/>
    <col min="6658" max="6658" width="9.625" bestFit="1" customWidth="1"/>
    <col min="6659" max="6659" width="53.625" bestFit="1" customWidth="1"/>
    <col min="6914" max="6914" width="9.625" bestFit="1" customWidth="1"/>
    <col min="6915" max="6915" width="53.625" bestFit="1" customWidth="1"/>
    <col min="7170" max="7170" width="9.625" bestFit="1" customWidth="1"/>
    <col min="7171" max="7171" width="53.625" bestFit="1" customWidth="1"/>
    <col min="7426" max="7426" width="9.625" bestFit="1" customWidth="1"/>
    <col min="7427" max="7427" width="53.625" bestFit="1" customWidth="1"/>
    <col min="7682" max="7682" width="9.625" bestFit="1" customWidth="1"/>
    <col min="7683" max="7683" width="53.625" bestFit="1" customWidth="1"/>
    <col min="7938" max="7938" width="9.625" bestFit="1" customWidth="1"/>
    <col min="7939" max="7939" width="53.625" bestFit="1" customWidth="1"/>
    <col min="8194" max="8194" width="9.625" bestFit="1" customWidth="1"/>
    <col min="8195" max="8195" width="53.625" bestFit="1" customWidth="1"/>
    <col min="8450" max="8450" width="9.625" bestFit="1" customWidth="1"/>
    <col min="8451" max="8451" width="53.625" bestFit="1" customWidth="1"/>
    <col min="8706" max="8706" width="9.625" bestFit="1" customWidth="1"/>
    <col min="8707" max="8707" width="53.625" bestFit="1" customWidth="1"/>
    <col min="8962" max="8962" width="9.625" bestFit="1" customWidth="1"/>
    <col min="8963" max="8963" width="53.625" bestFit="1" customWidth="1"/>
    <col min="9218" max="9218" width="9.625" bestFit="1" customWidth="1"/>
    <col min="9219" max="9219" width="53.625" bestFit="1" customWidth="1"/>
    <col min="9474" max="9474" width="9.625" bestFit="1" customWidth="1"/>
    <col min="9475" max="9475" width="53.625" bestFit="1" customWidth="1"/>
    <col min="9730" max="9730" width="9.625" bestFit="1" customWidth="1"/>
    <col min="9731" max="9731" width="53.625" bestFit="1" customWidth="1"/>
    <col min="9986" max="9986" width="9.625" bestFit="1" customWidth="1"/>
    <col min="9987" max="9987" width="53.625" bestFit="1" customWidth="1"/>
    <col min="10242" max="10242" width="9.625" bestFit="1" customWidth="1"/>
    <col min="10243" max="10243" width="53.625" bestFit="1" customWidth="1"/>
    <col min="10498" max="10498" width="9.625" bestFit="1" customWidth="1"/>
    <col min="10499" max="10499" width="53.625" bestFit="1" customWidth="1"/>
    <col min="10754" max="10754" width="9.625" bestFit="1" customWidth="1"/>
    <col min="10755" max="10755" width="53.625" bestFit="1" customWidth="1"/>
    <col min="11010" max="11010" width="9.625" bestFit="1" customWidth="1"/>
    <col min="11011" max="11011" width="53.625" bestFit="1" customWidth="1"/>
    <col min="11266" max="11266" width="9.625" bestFit="1" customWidth="1"/>
    <col min="11267" max="11267" width="53.625" bestFit="1" customWidth="1"/>
    <col min="11522" max="11522" width="9.625" bestFit="1" customWidth="1"/>
    <col min="11523" max="11523" width="53.625" bestFit="1" customWidth="1"/>
    <col min="11778" max="11778" width="9.625" bestFit="1" customWidth="1"/>
    <col min="11779" max="11779" width="53.625" bestFit="1" customWidth="1"/>
    <col min="12034" max="12034" width="9.625" bestFit="1" customWidth="1"/>
    <col min="12035" max="12035" width="53.625" bestFit="1" customWidth="1"/>
    <col min="12290" max="12290" width="9.625" bestFit="1" customWidth="1"/>
    <col min="12291" max="12291" width="53.625" bestFit="1" customWidth="1"/>
    <col min="12546" max="12546" width="9.625" bestFit="1" customWidth="1"/>
    <col min="12547" max="12547" width="53.625" bestFit="1" customWidth="1"/>
    <col min="12802" max="12802" width="9.625" bestFit="1" customWidth="1"/>
    <col min="12803" max="12803" width="53.625" bestFit="1" customWidth="1"/>
    <col min="13058" max="13058" width="9.625" bestFit="1" customWidth="1"/>
    <col min="13059" max="13059" width="53.625" bestFit="1" customWidth="1"/>
    <col min="13314" max="13314" width="9.625" bestFit="1" customWidth="1"/>
    <col min="13315" max="13315" width="53.625" bestFit="1" customWidth="1"/>
    <col min="13570" max="13570" width="9.625" bestFit="1" customWidth="1"/>
    <col min="13571" max="13571" width="53.625" bestFit="1" customWidth="1"/>
    <col min="13826" max="13826" width="9.625" bestFit="1" customWidth="1"/>
    <col min="13827" max="13827" width="53.625" bestFit="1" customWidth="1"/>
    <col min="14082" max="14082" width="9.625" bestFit="1" customWidth="1"/>
    <col min="14083" max="14083" width="53.625" bestFit="1" customWidth="1"/>
    <col min="14338" max="14338" width="9.625" bestFit="1" customWidth="1"/>
    <col min="14339" max="14339" width="53.625" bestFit="1" customWidth="1"/>
    <col min="14594" max="14594" width="9.625" bestFit="1" customWidth="1"/>
    <col min="14595" max="14595" width="53.625" bestFit="1" customWidth="1"/>
    <col min="14850" max="14850" width="9.625" bestFit="1" customWidth="1"/>
    <col min="14851" max="14851" width="53.625" bestFit="1" customWidth="1"/>
    <col min="15106" max="15106" width="9.625" bestFit="1" customWidth="1"/>
    <col min="15107" max="15107" width="53.625" bestFit="1" customWidth="1"/>
    <col min="15362" max="15362" width="9.625" bestFit="1" customWidth="1"/>
    <col min="15363" max="15363" width="53.625" bestFit="1" customWidth="1"/>
    <col min="15618" max="15618" width="9.625" bestFit="1" customWidth="1"/>
    <col min="15619" max="15619" width="53.625" bestFit="1" customWidth="1"/>
    <col min="15874" max="15874" width="9.625" bestFit="1" customWidth="1"/>
    <col min="15875" max="15875" width="53.625" bestFit="1" customWidth="1"/>
    <col min="16130" max="16130" width="9.625" bestFit="1" customWidth="1"/>
    <col min="16131" max="16131" width="53.625" bestFit="1" customWidth="1"/>
  </cols>
  <sheetData>
    <row r="1" spans="2:17">
      <c r="B1" s="92"/>
      <c r="C1" s="92"/>
    </row>
    <row r="2" spans="2:17" ht="30" customHeight="1">
      <c r="B2" s="267" t="s">
        <v>441</v>
      </c>
      <c r="C2" s="267"/>
      <c r="D2" s="267"/>
      <c r="E2" s="267"/>
      <c r="F2" s="267"/>
      <c r="G2" s="267"/>
      <c r="H2" s="267"/>
      <c r="I2" s="267"/>
      <c r="J2" s="267"/>
    </row>
    <row r="3" spans="2:17" ht="15" thickBot="1">
      <c r="B3" s="92"/>
      <c r="C3" s="92"/>
    </row>
    <row r="4" spans="2:17" ht="58.5" thickTop="1" thickBot="1">
      <c r="B4" s="148" t="s">
        <v>0</v>
      </c>
      <c r="C4" s="149" t="s">
        <v>422</v>
      </c>
      <c r="D4" s="150" t="s">
        <v>1</v>
      </c>
      <c r="E4" s="149" t="s">
        <v>221</v>
      </c>
      <c r="F4" s="149" t="s">
        <v>2</v>
      </c>
      <c r="G4" s="149" t="s">
        <v>222</v>
      </c>
      <c r="H4" s="149" t="s">
        <v>3</v>
      </c>
      <c r="I4" s="149" t="s">
        <v>4</v>
      </c>
      <c r="J4" s="151" t="s">
        <v>94</v>
      </c>
    </row>
    <row r="5" spans="2:17" ht="27" thickTop="1">
      <c r="B5" s="94">
        <v>4</v>
      </c>
      <c r="C5" s="95" t="s">
        <v>223</v>
      </c>
      <c r="D5" s="96">
        <v>414023.82</v>
      </c>
      <c r="E5" s="97"/>
      <c r="F5" s="97"/>
      <c r="G5" s="97"/>
      <c r="H5" s="97"/>
      <c r="I5" s="97"/>
      <c r="J5" s="97"/>
      <c r="O5" s="98"/>
      <c r="Q5" s="98"/>
    </row>
    <row r="6" spans="2:17" ht="18.75">
      <c r="B6" s="99">
        <v>41</v>
      </c>
      <c r="C6" s="99" t="s">
        <v>224</v>
      </c>
      <c r="D6" s="100">
        <v>38944.97</v>
      </c>
      <c r="E6" s="101"/>
      <c r="F6" s="102"/>
      <c r="G6" s="103"/>
      <c r="H6" s="104"/>
      <c r="I6" s="104"/>
      <c r="J6" s="104"/>
      <c r="O6" s="98"/>
      <c r="Q6" s="98"/>
    </row>
    <row r="7" spans="2:17" ht="18.75">
      <c r="B7" s="99">
        <v>411</v>
      </c>
      <c r="C7" s="105" t="s">
        <v>5</v>
      </c>
      <c r="D7" s="100">
        <v>34908</v>
      </c>
      <c r="E7" s="106"/>
      <c r="F7" s="103"/>
      <c r="G7" s="104"/>
      <c r="H7" s="104"/>
      <c r="I7" s="104"/>
      <c r="J7" s="104"/>
      <c r="O7" s="98"/>
      <c r="Q7" s="98"/>
    </row>
    <row r="8" spans="2:17" ht="15">
      <c r="B8" s="107">
        <v>41101</v>
      </c>
      <c r="C8" s="108" t="s">
        <v>6</v>
      </c>
      <c r="D8" s="106">
        <v>31640</v>
      </c>
      <c r="E8" s="103"/>
      <c r="F8" s="100"/>
      <c r="G8" s="104"/>
      <c r="H8" s="104"/>
      <c r="I8" s="104"/>
      <c r="J8" s="104"/>
      <c r="O8" s="98"/>
      <c r="Q8" s="98"/>
    </row>
    <row r="9" spans="2:17" ht="15">
      <c r="B9" s="107">
        <v>41101001</v>
      </c>
      <c r="C9" s="109" t="s">
        <v>225</v>
      </c>
      <c r="D9" s="100">
        <v>28000</v>
      </c>
      <c r="E9" s="103"/>
      <c r="F9" s="100"/>
      <c r="G9" s="104"/>
      <c r="H9" s="104"/>
      <c r="I9" s="104"/>
      <c r="J9" s="104"/>
      <c r="O9" s="98"/>
      <c r="Q9" s="98"/>
    </row>
    <row r="10" spans="2:17" ht="15">
      <c r="B10" s="107">
        <v>41101002</v>
      </c>
      <c r="C10" s="109" t="s">
        <v>226</v>
      </c>
      <c r="D10" s="100"/>
      <c r="E10" s="103"/>
      <c r="F10" s="100"/>
      <c r="G10" s="104"/>
      <c r="H10" s="104"/>
      <c r="I10" s="104"/>
      <c r="J10" s="104"/>
      <c r="O10" s="98"/>
      <c r="Q10" s="98"/>
    </row>
    <row r="11" spans="2:17" ht="15">
      <c r="B11" s="107">
        <v>41101003</v>
      </c>
      <c r="C11" s="109" t="s">
        <v>227</v>
      </c>
      <c r="D11" s="100"/>
      <c r="E11" s="103"/>
      <c r="F11" s="100"/>
      <c r="G11" s="104"/>
      <c r="H11" s="104"/>
      <c r="I11" s="104"/>
      <c r="J11" s="104"/>
      <c r="O11" s="98"/>
      <c r="Q11" s="98"/>
    </row>
    <row r="12" spans="2:17" ht="15">
      <c r="B12" s="107">
        <v>41101004</v>
      </c>
      <c r="C12" s="109" t="s">
        <v>228</v>
      </c>
      <c r="D12" s="100"/>
      <c r="E12" s="103"/>
      <c r="F12" s="100"/>
      <c r="G12" s="104"/>
      <c r="H12" s="104"/>
      <c r="I12" s="104"/>
      <c r="J12" s="104"/>
      <c r="O12" s="98"/>
      <c r="Q12" s="98"/>
    </row>
    <row r="13" spans="2:17" ht="15">
      <c r="B13" s="107">
        <v>41101005</v>
      </c>
      <c r="C13" s="109" t="s">
        <v>229</v>
      </c>
      <c r="D13" s="100"/>
      <c r="E13" s="103"/>
      <c r="F13" s="100"/>
      <c r="G13" s="104"/>
      <c r="H13" s="104"/>
      <c r="I13" s="104"/>
      <c r="J13" s="104"/>
      <c r="O13" s="98"/>
      <c r="Q13" s="98"/>
    </row>
    <row r="14" spans="2:17" ht="15">
      <c r="B14" s="107">
        <v>41101006</v>
      </c>
      <c r="C14" s="109" t="s">
        <v>230</v>
      </c>
      <c r="D14" s="100"/>
      <c r="E14" s="103"/>
      <c r="F14" s="100"/>
      <c r="G14" s="104"/>
      <c r="H14" s="104"/>
      <c r="I14" s="104"/>
      <c r="J14" s="104"/>
      <c r="O14" s="98"/>
      <c r="Q14" s="98"/>
    </row>
    <row r="15" spans="2:17" ht="15">
      <c r="B15" s="107">
        <v>41101007</v>
      </c>
      <c r="C15" s="109" t="s">
        <v>231</v>
      </c>
      <c r="D15" s="100"/>
      <c r="E15" s="103"/>
      <c r="F15" s="100"/>
      <c r="G15" s="104"/>
      <c r="H15" s="104"/>
      <c r="I15" s="104"/>
      <c r="J15" s="104"/>
      <c r="O15" s="98"/>
      <c r="Q15" s="98"/>
    </row>
    <row r="16" spans="2:17" ht="15">
      <c r="B16" s="107">
        <v>41101008</v>
      </c>
      <c r="C16" s="109" t="s">
        <v>232</v>
      </c>
      <c r="D16" s="100">
        <v>3640</v>
      </c>
      <c r="E16" s="103"/>
      <c r="F16" s="100"/>
      <c r="G16" s="104"/>
      <c r="H16" s="104"/>
      <c r="I16" s="104"/>
      <c r="J16" s="104"/>
      <c r="O16" s="98"/>
      <c r="Q16" s="98"/>
    </row>
    <row r="17" spans="2:17" ht="15">
      <c r="B17" s="107">
        <v>41102</v>
      </c>
      <c r="C17" s="108" t="s">
        <v>7</v>
      </c>
      <c r="D17" s="106"/>
      <c r="E17" s="103"/>
      <c r="F17" s="100"/>
      <c r="G17" s="104"/>
      <c r="H17" s="104"/>
      <c r="I17" s="104"/>
      <c r="J17" s="104"/>
      <c r="O17" s="98"/>
      <c r="Q17" s="98"/>
    </row>
    <row r="18" spans="2:17" ht="15">
      <c r="B18" s="107">
        <v>41102001</v>
      </c>
      <c r="C18" s="109" t="s">
        <v>233</v>
      </c>
      <c r="D18" s="100"/>
      <c r="E18" s="103"/>
      <c r="F18" s="100"/>
      <c r="G18" s="104"/>
      <c r="H18" s="104"/>
      <c r="I18" s="104"/>
      <c r="J18" s="104"/>
      <c r="O18" s="98"/>
      <c r="Q18" s="98"/>
    </row>
    <row r="19" spans="2:17" ht="15">
      <c r="B19" s="107">
        <v>41102002</v>
      </c>
      <c r="C19" s="109" t="s">
        <v>234</v>
      </c>
      <c r="D19" s="100"/>
      <c r="E19" s="103"/>
      <c r="F19" s="100"/>
      <c r="G19" s="104"/>
      <c r="H19" s="104"/>
      <c r="I19" s="104"/>
      <c r="J19" s="104"/>
      <c r="O19" s="98"/>
      <c r="Q19" s="98"/>
    </row>
    <row r="20" spans="2:17" ht="15">
      <c r="B20" s="107">
        <v>41102003</v>
      </c>
      <c r="C20" s="109" t="s">
        <v>235</v>
      </c>
      <c r="D20" s="100">
        <v>3268</v>
      </c>
      <c r="E20" s="103"/>
      <c r="F20" s="100"/>
      <c r="G20" s="104"/>
      <c r="H20" s="104"/>
      <c r="I20" s="104"/>
      <c r="J20" s="104"/>
      <c r="O20" s="98"/>
      <c r="Q20" s="98"/>
    </row>
    <row r="21" spans="2:17" ht="15">
      <c r="B21" s="107">
        <v>41102004</v>
      </c>
      <c r="C21" s="109" t="s">
        <v>236</v>
      </c>
      <c r="D21" s="100"/>
      <c r="E21" s="103"/>
      <c r="F21" s="100"/>
      <c r="G21" s="104"/>
      <c r="H21" s="104"/>
      <c r="I21" s="104"/>
      <c r="J21" s="104"/>
      <c r="O21" s="98"/>
      <c r="Q21" s="98"/>
    </row>
    <row r="22" spans="2:17" ht="15">
      <c r="B22" s="107">
        <v>41102005</v>
      </c>
      <c r="C22" s="109" t="s">
        <v>237</v>
      </c>
      <c r="D22" s="100"/>
      <c r="E22" s="103"/>
      <c r="F22" s="100"/>
      <c r="G22" s="104"/>
      <c r="H22" s="104"/>
      <c r="I22" s="104"/>
      <c r="J22" s="104"/>
      <c r="O22" s="98"/>
      <c r="Q22" s="98"/>
    </row>
    <row r="23" spans="2:17" ht="15">
      <c r="B23" s="107">
        <v>41102006</v>
      </c>
      <c r="C23" s="109" t="s">
        <v>238</v>
      </c>
      <c r="D23" s="100"/>
      <c r="E23" s="103"/>
      <c r="F23" s="100"/>
      <c r="G23" s="104"/>
      <c r="H23" s="104"/>
      <c r="I23" s="104"/>
      <c r="J23" s="104"/>
      <c r="O23" s="98"/>
      <c r="Q23" s="98"/>
    </row>
    <row r="24" spans="2:17" ht="15">
      <c r="B24" s="107">
        <v>41102007</v>
      </c>
      <c r="C24" s="109" t="s">
        <v>239</v>
      </c>
      <c r="D24" s="100"/>
      <c r="E24" s="103"/>
      <c r="F24" s="100"/>
      <c r="G24" s="104"/>
      <c r="H24" s="104"/>
      <c r="I24" s="104"/>
      <c r="J24" s="104"/>
      <c r="O24" s="98"/>
      <c r="Q24" s="98"/>
    </row>
    <row r="25" spans="2:17" ht="15">
      <c r="B25" s="107">
        <v>41102008</v>
      </c>
      <c r="C25" s="109" t="s">
        <v>240</v>
      </c>
      <c r="D25" s="100"/>
      <c r="E25" s="103"/>
      <c r="F25" s="100"/>
      <c r="G25" s="104"/>
      <c r="H25" s="104"/>
      <c r="I25" s="104"/>
      <c r="J25" s="104"/>
      <c r="O25" s="98"/>
      <c r="Q25" s="98"/>
    </row>
    <row r="26" spans="2:17" ht="15">
      <c r="B26" s="107">
        <v>41102009</v>
      </c>
      <c r="C26" s="109" t="s">
        <v>241</v>
      </c>
      <c r="D26" s="100"/>
      <c r="E26" s="103"/>
      <c r="F26" s="100"/>
      <c r="G26" s="104"/>
      <c r="H26" s="104"/>
      <c r="I26" s="104"/>
      <c r="J26" s="104"/>
      <c r="O26" s="98"/>
      <c r="Q26" s="98"/>
    </row>
    <row r="27" spans="2:17" ht="15">
      <c r="B27" s="107">
        <v>41102010</v>
      </c>
      <c r="C27" s="109" t="s">
        <v>242</v>
      </c>
      <c r="D27" s="100"/>
      <c r="E27" s="103"/>
      <c r="F27" s="100"/>
      <c r="G27" s="104"/>
      <c r="H27" s="104"/>
      <c r="I27" s="104"/>
      <c r="J27" s="104"/>
      <c r="O27" s="98"/>
      <c r="Q27" s="98"/>
    </row>
    <row r="28" spans="2:17" ht="15">
      <c r="B28" s="107">
        <v>41102011</v>
      </c>
      <c r="C28" s="109" t="s">
        <v>243</v>
      </c>
      <c r="D28" s="100"/>
      <c r="E28" s="103"/>
      <c r="F28" s="100"/>
      <c r="G28" s="104"/>
      <c r="H28" s="104"/>
      <c r="I28" s="104"/>
      <c r="J28" s="104"/>
      <c r="O28" s="98"/>
      <c r="Q28" s="98"/>
    </row>
    <row r="29" spans="2:17" ht="15">
      <c r="B29" s="107">
        <v>41102012</v>
      </c>
      <c r="C29" s="109" t="s">
        <v>244</v>
      </c>
      <c r="D29" s="100"/>
      <c r="E29" s="103"/>
      <c r="F29" s="100"/>
      <c r="G29" s="104"/>
      <c r="H29" s="104"/>
      <c r="I29" s="104"/>
      <c r="J29" s="104"/>
      <c r="O29" s="98"/>
      <c r="Q29" s="98"/>
    </row>
    <row r="30" spans="2:17" ht="15">
      <c r="B30" s="107">
        <v>41102013</v>
      </c>
      <c r="C30" s="109" t="s">
        <v>245</v>
      </c>
      <c r="D30" s="100"/>
      <c r="E30" s="103"/>
      <c r="F30" s="100"/>
      <c r="G30" s="104"/>
      <c r="H30" s="104"/>
      <c r="I30" s="104"/>
      <c r="J30" s="104"/>
      <c r="O30" s="98"/>
      <c r="Q30" s="98"/>
    </row>
    <row r="31" spans="2:17" ht="15">
      <c r="B31" s="107">
        <v>41102014</v>
      </c>
      <c r="C31" s="109" t="s">
        <v>246</v>
      </c>
      <c r="D31" s="100"/>
      <c r="E31" s="103"/>
      <c r="F31" s="100"/>
      <c r="G31" s="104"/>
      <c r="H31" s="104"/>
      <c r="I31" s="104"/>
      <c r="J31" s="104"/>
      <c r="O31" s="98"/>
      <c r="Q31" s="98"/>
    </row>
    <row r="32" spans="2:17" ht="15">
      <c r="B32" s="107">
        <v>41102015</v>
      </c>
      <c r="C32" s="109" t="s">
        <v>247</v>
      </c>
      <c r="D32" s="100"/>
      <c r="E32" s="103"/>
      <c r="F32" s="100"/>
      <c r="G32" s="104"/>
      <c r="H32" s="104"/>
      <c r="I32" s="104"/>
      <c r="J32" s="104"/>
      <c r="O32" s="98"/>
      <c r="Q32" s="98"/>
    </row>
    <row r="33" spans="2:17" ht="15">
      <c r="B33" s="107">
        <v>41102016</v>
      </c>
      <c r="C33" s="109" t="s">
        <v>248</v>
      </c>
      <c r="D33" s="100"/>
      <c r="E33" s="103"/>
      <c r="F33" s="100"/>
      <c r="G33" s="104"/>
      <c r="H33" s="104"/>
      <c r="I33" s="104"/>
      <c r="J33" s="104"/>
      <c r="O33" s="98"/>
      <c r="Q33" s="98"/>
    </row>
    <row r="34" spans="2:17" ht="15">
      <c r="B34" s="107">
        <v>41102017</v>
      </c>
      <c r="C34" s="109" t="s">
        <v>249</v>
      </c>
      <c r="D34" s="100"/>
      <c r="E34" s="103"/>
      <c r="F34" s="100"/>
      <c r="G34" s="104"/>
      <c r="H34" s="104"/>
      <c r="I34" s="104"/>
      <c r="J34" s="104"/>
      <c r="O34" s="98"/>
      <c r="Q34" s="98"/>
    </row>
    <row r="35" spans="2:17" ht="15">
      <c r="B35" s="107">
        <v>41102018</v>
      </c>
      <c r="C35" s="109" t="s">
        <v>250</v>
      </c>
      <c r="D35" s="100"/>
      <c r="E35" s="103"/>
      <c r="F35" s="100"/>
      <c r="G35" s="104"/>
      <c r="H35" s="104"/>
      <c r="I35" s="104"/>
      <c r="J35" s="104"/>
      <c r="O35" s="98"/>
      <c r="Q35" s="98"/>
    </row>
    <row r="36" spans="2:17" ht="15">
      <c r="B36" s="107">
        <v>41102019</v>
      </c>
      <c r="C36" s="109" t="s">
        <v>251</v>
      </c>
      <c r="D36" s="100"/>
      <c r="E36" s="103"/>
      <c r="F36" s="100"/>
      <c r="G36" s="104"/>
      <c r="H36" s="104"/>
      <c r="I36" s="104"/>
      <c r="J36" s="104"/>
      <c r="O36" s="98"/>
      <c r="Q36" s="98"/>
    </row>
    <row r="37" spans="2:17" ht="15">
      <c r="B37" s="107">
        <v>41102020</v>
      </c>
      <c r="C37" s="109" t="s">
        <v>252</v>
      </c>
      <c r="D37" s="100"/>
      <c r="E37" s="103"/>
      <c r="F37" s="100"/>
      <c r="G37" s="104"/>
      <c r="H37" s="104"/>
      <c r="I37" s="104"/>
      <c r="J37" s="104"/>
      <c r="O37" s="98"/>
      <c r="Q37" s="98"/>
    </row>
    <row r="38" spans="2:17" ht="18.75">
      <c r="B38" s="99">
        <v>412</v>
      </c>
      <c r="C38" s="105" t="s">
        <v>8</v>
      </c>
      <c r="D38" s="100">
        <v>4036.97</v>
      </c>
      <c r="E38" s="106"/>
      <c r="F38" s="103"/>
      <c r="G38" s="104"/>
      <c r="H38" s="104"/>
      <c r="I38" s="104"/>
      <c r="J38" s="104"/>
      <c r="O38" s="98"/>
      <c r="Q38" s="98"/>
    </row>
    <row r="39" spans="2:17" ht="15">
      <c r="B39" s="105">
        <v>41201</v>
      </c>
      <c r="C39" s="105" t="s">
        <v>9</v>
      </c>
      <c r="D39" s="106">
        <v>110</v>
      </c>
      <c r="E39" s="103"/>
      <c r="F39" s="104"/>
      <c r="G39" s="110"/>
      <c r="H39" s="104"/>
      <c r="I39" s="104"/>
      <c r="J39" s="104"/>
      <c r="O39" s="98"/>
      <c r="Q39" s="98"/>
    </row>
    <row r="40" spans="2:17" ht="15">
      <c r="B40" s="107">
        <v>41201001</v>
      </c>
      <c r="C40" s="109" t="s">
        <v>253</v>
      </c>
      <c r="D40" s="100">
        <v>110</v>
      </c>
      <c r="E40" s="103"/>
      <c r="F40" s="104"/>
      <c r="G40" s="110"/>
      <c r="H40" s="104"/>
      <c r="I40" s="104"/>
      <c r="J40" s="104"/>
      <c r="O40" s="98"/>
      <c r="Q40" s="98"/>
    </row>
    <row r="41" spans="2:17" ht="15">
      <c r="B41" s="107">
        <v>41201002</v>
      </c>
      <c r="C41" s="109" t="s">
        <v>254</v>
      </c>
      <c r="D41" s="100"/>
      <c r="E41" s="103"/>
      <c r="F41" s="104"/>
      <c r="G41" s="110"/>
      <c r="H41" s="104"/>
      <c r="I41" s="104"/>
      <c r="J41" s="104"/>
      <c r="O41" s="98"/>
      <c r="Q41" s="98"/>
    </row>
    <row r="42" spans="2:17" ht="15">
      <c r="B42" s="107">
        <v>41201003</v>
      </c>
      <c r="C42" s="109" t="s">
        <v>255</v>
      </c>
      <c r="D42" s="100"/>
      <c r="E42" s="103"/>
      <c r="F42" s="104"/>
      <c r="G42" s="110"/>
      <c r="H42" s="104"/>
      <c r="I42" s="104"/>
      <c r="J42" s="104"/>
      <c r="O42" s="98"/>
      <c r="Q42" s="98"/>
    </row>
    <row r="43" spans="2:17" ht="15">
      <c r="B43" s="107">
        <v>41201004</v>
      </c>
      <c r="C43" s="109" t="s">
        <v>256</v>
      </c>
      <c r="D43" s="100"/>
      <c r="E43" s="103"/>
      <c r="F43" s="104"/>
      <c r="G43" s="110"/>
      <c r="H43" s="104"/>
      <c r="I43" s="104"/>
      <c r="J43" s="104"/>
      <c r="O43" s="98"/>
      <c r="Q43" s="98"/>
    </row>
    <row r="44" spans="2:17" ht="15">
      <c r="B44" s="107">
        <v>41201005</v>
      </c>
      <c r="C44" s="109" t="s">
        <v>257</v>
      </c>
      <c r="D44" s="100"/>
      <c r="E44" s="103"/>
      <c r="F44" s="104"/>
      <c r="G44" s="110"/>
      <c r="H44" s="104"/>
      <c r="I44" s="104"/>
      <c r="J44" s="104"/>
      <c r="O44" s="98"/>
      <c r="Q44" s="98"/>
    </row>
    <row r="45" spans="2:17" ht="15">
      <c r="B45" s="107">
        <v>41201006</v>
      </c>
      <c r="C45" s="109" t="s">
        <v>258</v>
      </c>
      <c r="D45" s="100"/>
      <c r="E45" s="103"/>
      <c r="F45" s="104"/>
      <c r="G45" s="110"/>
      <c r="H45" s="104"/>
      <c r="I45" s="104"/>
      <c r="J45" s="104"/>
      <c r="O45" s="98"/>
      <c r="Q45" s="98"/>
    </row>
    <row r="46" spans="2:17" ht="15">
      <c r="B46" s="107">
        <v>41201007</v>
      </c>
      <c r="C46" s="109" t="s">
        <v>259</v>
      </c>
      <c r="D46" s="100"/>
      <c r="E46" s="103"/>
      <c r="F46" s="104"/>
      <c r="G46" s="110"/>
      <c r="H46" s="104"/>
      <c r="I46" s="104"/>
      <c r="J46" s="104"/>
      <c r="O46" s="98"/>
      <c r="Q46" s="98"/>
    </row>
    <row r="47" spans="2:17" ht="15">
      <c r="B47" s="107">
        <v>41201008</v>
      </c>
      <c r="C47" s="109" t="s">
        <v>260</v>
      </c>
      <c r="D47" s="100"/>
      <c r="E47" s="103"/>
      <c r="F47" s="104"/>
      <c r="G47" s="110"/>
      <c r="H47" s="104"/>
      <c r="I47" s="104"/>
      <c r="J47" s="104"/>
      <c r="O47" s="98"/>
      <c r="Q47" s="98"/>
    </row>
    <row r="48" spans="2:17" ht="15">
      <c r="B48" s="107">
        <v>41201009</v>
      </c>
      <c r="C48" s="109" t="s">
        <v>261</v>
      </c>
      <c r="D48" s="100"/>
      <c r="E48" s="103"/>
      <c r="F48" s="104"/>
      <c r="G48" s="110"/>
      <c r="H48" s="104"/>
      <c r="I48" s="104"/>
      <c r="J48" s="104"/>
      <c r="O48" s="98"/>
      <c r="Q48" s="98"/>
    </row>
    <row r="49" spans="2:17" ht="15">
      <c r="B49" s="105">
        <v>41202</v>
      </c>
      <c r="C49" s="105" t="s">
        <v>10</v>
      </c>
      <c r="D49" s="106"/>
      <c r="E49" s="103"/>
      <c r="F49" s="104"/>
      <c r="G49" s="110"/>
      <c r="H49" s="104"/>
      <c r="I49" s="104"/>
      <c r="J49" s="104"/>
      <c r="O49" s="98"/>
      <c r="Q49" s="98"/>
    </row>
    <row r="50" spans="2:17" ht="15">
      <c r="B50" s="107">
        <v>41202001</v>
      </c>
      <c r="C50" s="109" t="s">
        <v>262</v>
      </c>
      <c r="D50" s="103"/>
      <c r="E50" s="100"/>
      <c r="F50" s="104"/>
      <c r="G50" s="110"/>
      <c r="H50" s="104"/>
      <c r="I50" s="104"/>
      <c r="J50" s="104"/>
      <c r="O50" s="98"/>
      <c r="Q50" s="98"/>
    </row>
    <row r="51" spans="2:17" ht="15">
      <c r="B51" s="107">
        <v>4120200101</v>
      </c>
      <c r="C51" s="109" t="s">
        <v>262</v>
      </c>
      <c r="D51" s="104"/>
      <c r="E51" s="100"/>
      <c r="F51" s="104"/>
      <c r="G51" s="110"/>
      <c r="H51" s="104"/>
      <c r="I51" s="104"/>
      <c r="J51" s="104"/>
      <c r="O51" s="98"/>
      <c r="Q51" s="98"/>
    </row>
    <row r="52" spans="2:17" ht="15">
      <c r="B52" s="107">
        <v>41202002</v>
      </c>
      <c r="C52" s="109" t="s">
        <v>263</v>
      </c>
      <c r="D52" s="110"/>
      <c r="E52" s="100"/>
      <c r="F52" s="104"/>
      <c r="G52" s="110"/>
      <c r="H52" s="104"/>
      <c r="I52" s="104"/>
      <c r="J52" s="104"/>
      <c r="O52" s="98"/>
      <c r="Q52" s="98"/>
    </row>
    <row r="53" spans="2:17" ht="15">
      <c r="B53" s="107">
        <v>4120200201</v>
      </c>
      <c r="C53" s="109" t="s">
        <v>263</v>
      </c>
      <c r="D53" s="100"/>
      <c r="E53" s="104"/>
      <c r="F53" s="104"/>
      <c r="G53" s="110"/>
      <c r="H53" s="104"/>
      <c r="I53" s="104"/>
      <c r="J53" s="104"/>
      <c r="O53" s="98"/>
      <c r="Q53" s="98"/>
    </row>
    <row r="54" spans="2:17" ht="15">
      <c r="B54" s="107">
        <v>4120200202</v>
      </c>
      <c r="C54" s="111" t="s">
        <v>264</v>
      </c>
      <c r="D54" s="100">
        <v>4666.3100000000004</v>
      </c>
      <c r="E54" s="104"/>
      <c r="F54" s="104"/>
      <c r="G54" s="110"/>
      <c r="H54" s="104"/>
      <c r="I54" s="104"/>
      <c r="J54" s="104"/>
      <c r="O54" s="98"/>
      <c r="Q54" s="98"/>
    </row>
    <row r="55" spans="2:17" ht="15">
      <c r="B55" s="107">
        <v>4120200203</v>
      </c>
      <c r="C55" s="111" t="s">
        <v>265</v>
      </c>
      <c r="D55" s="100"/>
      <c r="E55" s="104"/>
      <c r="F55" s="104"/>
      <c r="G55" s="110"/>
      <c r="H55" s="104"/>
      <c r="I55" s="104"/>
      <c r="J55" s="104"/>
      <c r="O55" s="98"/>
      <c r="Q55" s="98"/>
    </row>
    <row r="56" spans="2:17" ht="15">
      <c r="B56" s="107">
        <v>4120200204</v>
      </c>
      <c r="C56" s="111" t="s">
        <v>266</v>
      </c>
      <c r="D56" s="100"/>
      <c r="E56" s="104"/>
      <c r="F56" s="104"/>
      <c r="G56" s="110"/>
      <c r="H56" s="104"/>
      <c r="I56" s="104"/>
      <c r="J56" s="104"/>
      <c r="O56" s="98"/>
      <c r="Q56" s="98"/>
    </row>
    <row r="57" spans="2:17" ht="15">
      <c r="B57" s="107">
        <v>4120200205</v>
      </c>
      <c r="C57" s="111" t="s">
        <v>267</v>
      </c>
      <c r="D57" s="100"/>
      <c r="E57" s="104"/>
      <c r="F57" s="104"/>
      <c r="G57" s="110"/>
      <c r="H57" s="104"/>
      <c r="I57" s="104"/>
      <c r="J57" s="104"/>
      <c r="O57" s="98"/>
      <c r="Q57" s="98"/>
    </row>
    <row r="58" spans="2:17" ht="15">
      <c r="B58" s="107">
        <v>4120200206</v>
      </c>
      <c r="C58" s="111" t="s">
        <v>268</v>
      </c>
      <c r="D58" s="100"/>
      <c r="E58" s="104"/>
      <c r="F58" s="104"/>
      <c r="G58" s="110"/>
      <c r="H58" s="104"/>
      <c r="I58" s="104"/>
      <c r="J58" s="104"/>
      <c r="O58" s="98"/>
      <c r="Q58" s="98"/>
    </row>
    <row r="59" spans="2:17" ht="15">
      <c r="B59" s="107">
        <v>41202003</v>
      </c>
      <c r="C59" s="109" t="s">
        <v>269</v>
      </c>
      <c r="D59" s="110"/>
      <c r="E59" s="100"/>
      <c r="F59" s="104"/>
      <c r="G59" s="110"/>
      <c r="H59" s="104"/>
      <c r="I59" s="104"/>
      <c r="J59" s="104"/>
      <c r="O59" s="98"/>
      <c r="Q59" s="98"/>
    </row>
    <row r="60" spans="2:17" ht="15">
      <c r="B60" s="107">
        <v>4120200301</v>
      </c>
      <c r="C60" s="109" t="s">
        <v>269</v>
      </c>
      <c r="D60" s="100"/>
      <c r="E60" s="104"/>
      <c r="F60" s="104"/>
      <c r="G60" s="110"/>
      <c r="H60" s="104"/>
      <c r="I60" s="104"/>
      <c r="J60" s="104"/>
      <c r="O60" s="98"/>
      <c r="Q60" s="98"/>
    </row>
    <row r="61" spans="2:17" ht="15">
      <c r="B61" s="107">
        <v>4120200302</v>
      </c>
      <c r="C61" s="111" t="s">
        <v>270</v>
      </c>
      <c r="D61" s="100"/>
      <c r="E61" s="104"/>
      <c r="F61" s="104"/>
      <c r="G61" s="110"/>
      <c r="H61" s="104"/>
      <c r="I61" s="104"/>
      <c r="J61" s="104"/>
      <c r="O61" s="98"/>
      <c r="Q61" s="98"/>
    </row>
    <row r="62" spans="2:17" ht="15">
      <c r="B62" s="107">
        <v>4120200303</v>
      </c>
      <c r="C62" s="111" t="s">
        <v>271</v>
      </c>
      <c r="D62" s="100"/>
      <c r="E62" s="104"/>
      <c r="F62" s="104"/>
      <c r="G62" s="110"/>
      <c r="H62" s="104"/>
      <c r="I62" s="104"/>
      <c r="J62" s="104"/>
      <c r="O62" s="98"/>
      <c r="Q62" s="98"/>
    </row>
    <row r="63" spans="2:17" ht="15">
      <c r="B63" s="107">
        <v>4120200304</v>
      </c>
      <c r="C63" s="111" t="s">
        <v>272</v>
      </c>
      <c r="D63" s="100"/>
      <c r="E63" s="104"/>
      <c r="F63" s="104"/>
      <c r="G63" s="110"/>
      <c r="H63" s="104"/>
      <c r="I63" s="104"/>
      <c r="J63" s="104"/>
      <c r="O63" s="98"/>
      <c r="Q63" s="98"/>
    </row>
    <row r="64" spans="2:17" ht="15">
      <c r="B64" s="107">
        <v>4120200305</v>
      </c>
      <c r="C64" s="111" t="s">
        <v>273</v>
      </c>
      <c r="D64" s="100"/>
      <c r="E64" s="104"/>
      <c r="F64" s="104"/>
      <c r="G64" s="110"/>
      <c r="H64" s="104"/>
      <c r="I64" s="104"/>
      <c r="J64" s="104"/>
      <c r="O64" s="98"/>
      <c r="Q64" s="98"/>
    </row>
    <row r="65" spans="2:17" ht="15">
      <c r="B65" s="107">
        <v>4120200306</v>
      </c>
      <c r="C65" s="111" t="s">
        <v>274</v>
      </c>
      <c r="D65" s="100"/>
      <c r="E65" s="104"/>
      <c r="F65" s="104"/>
      <c r="G65" s="110"/>
      <c r="H65" s="104"/>
      <c r="I65" s="104"/>
      <c r="J65" s="104"/>
      <c r="O65" s="98"/>
      <c r="Q65" s="98"/>
    </row>
    <row r="66" spans="2:17" ht="15">
      <c r="B66" s="107">
        <v>41202004</v>
      </c>
      <c r="C66" s="109" t="s">
        <v>275</v>
      </c>
      <c r="D66" s="110"/>
      <c r="E66" s="100"/>
      <c r="F66" s="104"/>
      <c r="G66" s="110"/>
      <c r="H66" s="104"/>
      <c r="I66" s="104"/>
      <c r="J66" s="104"/>
      <c r="O66" s="98"/>
      <c r="Q66" s="98"/>
    </row>
    <row r="67" spans="2:17" ht="15">
      <c r="B67" s="107">
        <v>4120200401</v>
      </c>
      <c r="C67" s="109" t="s">
        <v>275</v>
      </c>
      <c r="D67" s="104"/>
      <c r="E67" s="100"/>
      <c r="F67" s="104"/>
      <c r="G67" s="110"/>
      <c r="H67" s="104"/>
      <c r="I67" s="104"/>
      <c r="J67" s="104"/>
      <c r="O67" s="98"/>
      <c r="Q67" s="98"/>
    </row>
    <row r="68" spans="2:17" ht="15">
      <c r="B68" s="107">
        <v>4120200402</v>
      </c>
      <c r="C68" s="111" t="s">
        <v>276</v>
      </c>
      <c r="D68" s="104"/>
      <c r="E68" s="100"/>
      <c r="F68" s="104"/>
      <c r="G68" s="110"/>
      <c r="H68" s="104"/>
      <c r="I68" s="104"/>
      <c r="J68" s="104"/>
      <c r="O68" s="98"/>
      <c r="Q68" s="98"/>
    </row>
    <row r="69" spans="2:17" ht="15">
      <c r="B69" s="107">
        <v>4120200403</v>
      </c>
      <c r="C69" s="111" t="s">
        <v>277</v>
      </c>
      <c r="D69" s="104"/>
      <c r="E69" s="100"/>
      <c r="F69" s="104"/>
      <c r="G69" s="110"/>
      <c r="H69" s="104"/>
      <c r="I69" s="104"/>
      <c r="J69" s="104"/>
      <c r="O69" s="98"/>
      <c r="Q69" s="98"/>
    </row>
    <row r="70" spans="2:17" ht="15">
      <c r="B70" s="107">
        <v>4120200404</v>
      </c>
      <c r="C70" s="111" t="s">
        <v>278</v>
      </c>
      <c r="D70" s="104"/>
      <c r="E70" s="100"/>
      <c r="F70" s="104"/>
      <c r="G70" s="110"/>
      <c r="H70" s="104"/>
      <c r="I70" s="104"/>
      <c r="J70" s="104"/>
      <c r="O70" s="98"/>
      <c r="Q70" s="98"/>
    </row>
    <row r="71" spans="2:17" ht="15">
      <c r="B71" s="107">
        <v>4120200405</v>
      </c>
      <c r="C71" s="111" t="s">
        <v>279</v>
      </c>
      <c r="D71" s="104"/>
      <c r="E71" s="100"/>
      <c r="F71" s="104"/>
      <c r="G71" s="110"/>
      <c r="H71" s="104"/>
      <c r="I71" s="104"/>
      <c r="J71" s="104"/>
      <c r="O71" s="98"/>
      <c r="Q71" s="98"/>
    </row>
    <row r="72" spans="2:17" ht="15">
      <c r="B72" s="107">
        <v>41202005</v>
      </c>
      <c r="C72" s="109" t="s">
        <v>280</v>
      </c>
      <c r="D72" s="110"/>
      <c r="E72" s="100"/>
      <c r="F72" s="104"/>
      <c r="G72" s="110"/>
      <c r="H72" s="104"/>
      <c r="I72" s="104"/>
      <c r="J72" s="104"/>
      <c r="O72" s="98"/>
      <c r="Q72" s="98"/>
    </row>
    <row r="73" spans="2:17" ht="15">
      <c r="B73" s="107">
        <v>4120200501</v>
      </c>
      <c r="C73" s="109" t="s">
        <v>280</v>
      </c>
      <c r="D73" s="100"/>
      <c r="E73" s="104"/>
      <c r="F73" s="104"/>
      <c r="G73" s="110"/>
      <c r="H73" s="104"/>
      <c r="I73" s="104"/>
      <c r="J73" s="104"/>
      <c r="O73" s="98"/>
      <c r="Q73" s="98"/>
    </row>
    <row r="74" spans="2:17" ht="15">
      <c r="B74" s="107">
        <v>41202006</v>
      </c>
      <c r="C74" s="109" t="s">
        <v>281</v>
      </c>
      <c r="D74" s="106"/>
      <c r="E74" s="100"/>
      <c r="F74" s="104"/>
      <c r="G74" s="110"/>
      <c r="H74" s="104"/>
      <c r="I74" s="104"/>
      <c r="J74" s="104"/>
      <c r="O74" s="98"/>
      <c r="Q74" s="98"/>
    </row>
    <row r="75" spans="2:17" ht="15">
      <c r="B75" s="107">
        <v>4120200601</v>
      </c>
      <c r="C75" s="109" t="s">
        <v>281</v>
      </c>
      <c r="D75" s="100"/>
      <c r="E75" s="104"/>
      <c r="F75" s="104"/>
      <c r="G75" s="110"/>
      <c r="H75" s="104"/>
      <c r="I75" s="104"/>
      <c r="J75" s="104"/>
      <c r="O75" s="98"/>
      <c r="Q75" s="98"/>
    </row>
    <row r="76" spans="2:17" ht="15">
      <c r="B76" s="107">
        <v>41202007</v>
      </c>
      <c r="C76" s="109" t="s">
        <v>282</v>
      </c>
      <c r="D76" s="106"/>
      <c r="E76" s="100"/>
      <c r="F76" s="104"/>
      <c r="G76" s="110"/>
      <c r="H76" s="104"/>
      <c r="I76" s="104"/>
      <c r="J76" s="104"/>
      <c r="O76" s="98"/>
      <c r="Q76" s="98"/>
    </row>
    <row r="77" spans="2:17" ht="15">
      <c r="B77" s="107">
        <v>4120200701</v>
      </c>
      <c r="C77" s="109" t="s">
        <v>282</v>
      </c>
      <c r="D77" s="100"/>
      <c r="E77" s="104"/>
      <c r="F77" s="104"/>
      <c r="G77" s="110"/>
      <c r="H77" s="104"/>
      <c r="I77" s="104"/>
      <c r="J77" s="104"/>
      <c r="O77" s="98"/>
      <c r="Q77" s="98"/>
    </row>
    <row r="78" spans="2:17" ht="15">
      <c r="B78" s="107">
        <v>41202008</v>
      </c>
      <c r="C78" s="109" t="s">
        <v>283</v>
      </c>
      <c r="D78" s="106"/>
      <c r="E78" s="100"/>
      <c r="F78" s="104"/>
      <c r="G78" s="110"/>
      <c r="H78" s="104"/>
      <c r="I78" s="104"/>
      <c r="J78" s="104"/>
      <c r="O78" s="98"/>
      <c r="Q78" s="98"/>
    </row>
    <row r="79" spans="2:17" ht="15">
      <c r="B79" s="107">
        <v>4120200801</v>
      </c>
      <c r="C79" s="109" t="s">
        <v>283</v>
      </c>
      <c r="D79" s="100"/>
      <c r="E79" s="104"/>
      <c r="F79" s="104"/>
      <c r="G79" s="110"/>
      <c r="H79" s="104"/>
      <c r="I79" s="104"/>
      <c r="J79" s="104"/>
      <c r="O79" s="98"/>
      <c r="Q79" s="98"/>
    </row>
    <row r="80" spans="2:17" ht="15">
      <c r="B80" s="107">
        <v>41202009</v>
      </c>
      <c r="C80" s="109" t="s">
        <v>284</v>
      </c>
      <c r="D80" s="106"/>
      <c r="E80" s="100"/>
      <c r="F80" s="104"/>
      <c r="G80" s="110"/>
      <c r="H80" s="104"/>
      <c r="I80" s="104"/>
      <c r="J80" s="104"/>
      <c r="O80" s="98"/>
      <c r="Q80" s="98"/>
    </row>
    <row r="81" spans="2:17" ht="15">
      <c r="B81" s="107">
        <v>4120200901</v>
      </c>
      <c r="C81" s="109" t="s">
        <v>284</v>
      </c>
      <c r="D81" s="104"/>
      <c r="E81" s="100"/>
      <c r="F81" s="104"/>
      <c r="G81" s="110"/>
      <c r="H81" s="104"/>
      <c r="I81" s="104"/>
      <c r="J81" s="104"/>
      <c r="O81" s="98"/>
      <c r="Q81" s="98"/>
    </row>
    <row r="82" spans="2:17" ht="15">
      <c r="B82" s="107">
        <v>41202010</v>
      </c>
      <c r="C82" s="109" t="s">
        <v>285</v>
      </c>
      <c r="D82" s="106"/>
      <c r="E82" s="100"/>
      <c r="F82" s="104"/>
      <c r="G82" s="110"/>
      <c r="H82" s="104"/>
      <c r="I82" s="104"/>
      <c r="J82" s="104"/>
      <c r="O82" s="98"/>
      <c r="Q82" s="98"/>
    </row>
    <row r="83" spans="2:17" ht="15">
      <c r="B83" s="107">
        <v>4120201001</v>
      </c>
      <c r="C83" s="109" t="s">
        <v>285</v>
      </c>
      <c r="D83" s="104"/>
      <c r="E83" s="100"/>
      <c r="F83" s="104"/>
      <c r="G83" s="110"/>
      <c r="H83" s="104"/>
      <c r="I83" s="104"/>
      <c r="J83" s="104"/>
      <c r="O83" s="98"/>
      <c r="Q83" s="98"/>
    </row>
    <row r="84" spans="2:17" ht="15">
      <c r="B84" s="107">
        <v>41202011</v>
      </c>
      <c r="C84" s="109" t="s">
        <v>286</v>
      </c>
      <c r="D84" s="106"/>
      <c r="E84" s="100"/>
      <c r="F84" s="104"/>
      <c r="G84" s="110"/>
      <c r="H84" s="104"/>
      <c r="I84" s="104"/>
      <c r="J84" s="104"/>
      <c r="O84" s="98"/>
      <c r="Q84" s="98"/>
    </row>
    <row r="85" spans="2:17" ht="15">
      <c r="B85" s="107">
        <v>4120201001</v>
      </c>
      <c r="C85" s="109" t="s">
        <v>286</v>
      </c>
      <c r="D85" s="104"/>
      <c r="E85" s="100"/>
      <c r="F85" s="104"/>
      <c r="G85" s="110"/>
      <c r="H85" s="104"/>
      <c r="I85" s="104"/>
      <c r="J85" s="104"/>
      <c r="O85" s="98"/>
      <c r="Q85" s="98"/>
    </row>
    <row r="86" spans="2:17" ht="15">
      <c r="B86" s="107">
        <v>41202012</v>
      </c>
      <c r="C86" s="109" t="s">
        <v>287</v>
      </c>
      <c r="D86" s="106"/>
      <c r="E86" s="100"/>
      <c r="F86" s="104"/>
      <c r="G86" s="110"/>
      <c r="H86" s="104"/>
      <c r="I86" s="104"/>
      <c r="J86" s="104"/>
      <c r="O86" s="98"/>
      <c r="Q86" s="98"/>
    </row>
    <row r="87" spans="2:17" ht="15">
      <c r="B87" s="107">
        <v>4120201201</v>
      </c>
      <c r="C87" s="109" t="s">
        <v>287</v>
      </c>
      <c r="D87" s="104"/>
      <c r="E87" s="100"/>
      <c r="F87" s="104"/>
      <c r="G87" s="110"/>
      <c r="H87" s="104"/>
      <c r="I87" s="104"/>
      <c r="J87" s="104"/>
      <c r="O87" s="98"/>
      <c r="Q87" s="98"/>
    </row>
    <row r="88" spans="2:17" ht="15">
      <c r="B88" s="105">
        <v>41203</v>
      </c>
      <c r="C88" s="105" t="s">
        <v>11</v>
      </c>
      <c r="D88" s="106">
        <v>3050.16</v>
      </c>
      <c r="E88" s="103"/>
      <c r="F88" s="104"/>
      <c r="G88" s="110"/>
      <c r="H88" s="104"/>
      <c r="I88" s="104"/>
      <c r="J88" s="104"/>
      <c r="O88" s="98"/>
      <c r="Q88" s="98"/>
    </row>
    <row r="89" spans="2:17" ht="15">
      <c r="B89" s="107">
        <v>41203001</v>
      </c>
      <c r="C89" s="105" t="s">
        <v>288</v>
      </c>
      <c r="D89" s="103">
        <v>2078.4499999999998</v>
      </c>
      <c r="E89" s="100"/>
      <c r="F89" s="104"/>
      <c r="G89" s="110"/>
      <c r="H89" s="104"/>
      <c r="I89" s="104"/>
      <c r="J89" s="104"/>
      <c r="O89" s="98"/>
      <c r="Q89" s="98"/>
    </row>
    <row r="90" spans="2:17" ht="15">
      <c r="B90" s="107">
        <v>41203002</v>
      </c>
      <c r="C90" s="105" t="s">
        <v>289</v>
      </c>
      <c r="D90" s="103">
        <v>41.45</v>
      </c>
      <c r="E90" s="100"/>
      <c r="F90" s="104"/>
      <c r="G90" s="110"/>
      <c r="H90" s="104"/>
      <c r="I90" s="104"/>
      <c r="J90" s="104"/>
      <c r="O90" s="98"/>
      <c r="Q90" s="98"/>
    </row>
    <row r="91" spans="2:17" ht="15">
      <c r="B91" s="107">
        <v>41203003</v>
      </c>
      <c r="C91" s="105" t="s">
        <v>290</v>
      </c>
      <c r="D91" s="103">
        <v>830.25</v>
      </c>
      <c r="E91" s="100"/>
      <c r="F91" s="104"/>
      <c r="G91" s="110"/>
      <c r="H91" s="104"/>
      <c r="I91" s="104"/>
      <c r="J91" s="104"/>
      <c r="O91" s="98"/>
      <c r="Q91" s="98"/>
    </row>
    <row r="92" spans="2:17" ht="15">
      <c r="B92" s="107">
        <v>41203004</v>
      </c>
      <c r="C92" s="105" t="s">
        <v>291</v>
      </c>
      <c r="D92" s="103">
        <v>100</v>
      </c>
      <c r="E92" s="100"/>
      <c r="F92" s="104"/>
      <c r="G92" s="110"/>
      <c r="H92" s="104"/>
      <c r="I92" s="104"/>
      <c r="J92" s="104"/>
      <c r="O92" s="98"/>
      <c r="Q92" s="98"/>
    </row>
    <row r="93" spans="2:17" ht="15">
      <c r="B93" s="107">
        <v>41203005</v>
      </c>
      <c r="C93" s="105" t="s">
        <v>292</v>
      </c>
      <c r="D93" s="103"/>
      <c r="E93" s="100"/>
      <c r="F93" s="104"/>
      <c r="G93" s="110"/>
      <c r="H93" s="104"/>
      <c r="I93" s="104"/>
      <c r="J93" s="104"/>
      <c r="O93" s="98"/>
      <c r="Q93" s="98"/>
    </row>
    <row r="94" spans="2:17" ht="15">
      <c r="B94" s="107">
        <v>4120300501</v>
      </c>
      <c r="C94" s="112" t="s">
        <v>293</v>
      </c>
      <c r="D94" s="104"/>
      <c r="E94" s="100"/>
      <c r="F94" s="104"/>
      <c r="G94" s="110"/>
      <c r="H94" s="104"/>
      <c r="I94" s="104"/>
      <c r="J94" s="104"/>
      <c r="O94" s="98"/>
      <c r="Q94" s="98"/>
    </row>
    <row r="95" spans="2:17" ht="15">
      <c r="B95" s="107">
        <v>4120300502</v>
      </c>
      <c r="C95" s="112" t="s">
        <v>294</v>
      </c>
      <c r="D95" s="104"/>
      <c r="E95" s="100"/>
      <c r="F95" s="104"/>
      <c r="G95" s="110"/>
      <c r="H95" s="104"/>
      <c r="I95" s="104"/>
      <c r="J95" s="104"/>
      <c r="O95" s="98"/>
      <c r="Q95" s="98"/>
    </row>
    <row r="96" spans="2:17" ht="15">
      <c r="B96" s="107">
        <v>4120300503</v>
      </c>
      <c r="C96" s="112" t="s">
        <v>295</v>
      </c>
      <c r="D96" s="104"/>
      <c r="E96" s="100"/>
      <c r="F96" s="104"/>
      <c r="G96" s="110"/>
      <c r="H96" s="104"/>
      <c r="I96" s="104"/>
      <c r="J96" s="104"/>
      <c r="O96" s="98"/>
      <c r="Q96" s="98"/>
    </row>
    <row r="97" spans="2:17" ht="15">
      <c r="B97" s="107">
        <v>41203006</v>
      </c>
      <c r="C97" s="105" t="s">
        <v>296</v>
      </c>
      <c r="D97" s="103"/>
      <c r="E97" s="100"/>
      <c r="F97" s="104"/>
      <c r="G97" s="110"/>
      <c r="H97" s="104"/>
      <c r="I97" s="104"/>
      <c r="J97" s="104"/>
      <c r="O97" s="98"/>
      <c r="Q97" s="98"/>
    </row>
    <row r="98" spans="2:17" ht="15">
      <c r="B98" s="107">
        <v>41203007</v>
      </c>
      <c r="C98" s="105" t="s">
        <v>297</v>
      </c>
      <c r="D98" s="103"/>
      <c r="E98" s="100"/>
      <c r="F98" s="104"/>
      <c r="G98" s="110"/>
      <c r="H98" s="104"/>
      <c r="I98" s="104"/>
      <c r="J98" s="104"/>
      <c r="O98" s="98"/>
      <c r="Q98" s="98"/>
    </row>
    <row r="99" spans="2:17" ht="15">
      <c r="B99" s="107">
        <v>41203008</v>
      </c>
      <c r="C99" s="105" t="s">
        <v>298</v>
      </c>
      <c r="D99" s="103"/>
      <c r="E99" s="100"/>
      <c r="F99" s="104"/>
      <c r="G99" s="110"/>
      <c r="H99" s="104"/>
      <c r="I99" s="104"/>
      <c r="J99" s="104"/>
      <c r="O99" s="98"/>
      <c r="Q99" s="98"/>
    </row>
    <row r="100" spans="2:17" ht="15">
      <c r="B100" s="107">
        <v>41203009</v>
      </c>
      <c r="C100" s="105" t="s">
        <v>299</v>
      </c>
      <c r="D100" s="106"/>
      <c r="E100" s="100"/>
      <c r="F100" s="104"/>
      <c r="G100" s="110"/>
      <c r="H100" s="104"/>
      <c r="I100" s="104"/>
      <c r="J100" s="104"/>
      <c r="O100" s="98"/>
      <c r="Q100" s="98"/>
    </row>
    <row r="101" spans="2:17" ht="15">
      <c r="B101" s="107">
        <v>4120300901</v>
      </c>
      <c r="C101" s="109" t="s">
        <v>300</v>
      </c>
      <c r="D101" s="104"/>
      <c r="E101" s="100"/>
      <c r="F101" s="104"/>
      <c r="G101" s="110"/>
      <c r="H101" s="104"/>
      <c r="I101" s="104"/>
      <c r="J101" s="104"/>
      <c r="O101" s="98"/>
      <c r="Q101" s="98"/>
    </row>
    <row r="102" spans="2:17" ht="15">
      <c r="B102" s="107">
        <v>4120300902</v>
      </c>
      <c r="C102" s="109" t="s">
        <v>301</v>
      </c>
      <c r="D102" s="104"/>
      <c r="E102" s="100"/>
      <c r="F102" s="104"/>
      <c r="G102" s="110"/>
      <c r="H102" s="104"/>
      <c r="I102" s="104"/>
      <c r="J102" s="104"/>
      <c r="O102" s="98"/>
      <c r="Q102" s="98"/>
    </row>
    <row r="103" spans="2:17" ht="15">
      <c r="B103" s="107">
        <v>4120300903</v>
      </c>
      <c r="C103" s="109" t="s">
        <v>302</v>
      </c>
      <c r="D103" s="104"/>
      <c r="E103" s="100"/>
      <c r="F103" s="104"/>
      <c r="G103" s="110"/>
      <c r="H103" s="104"/>
      <c r="I103" s="104"/>
      <c r="J103" s="104"/>
      <c r="O103" s="98"/>
      <c r="Q103" s="98"/>
    </row>
    <row r="104" spans="2:17" ht="15">
      <c r="B104" s="107">
        <v>4120300904</v>
      </c>
      <c r="C104" s="109" t="s">
        <v>303</v>
      </c>
      <c r="D104" s="104"/>
      <c r="E104" s="100"/>
      <c r="F104" s="104"/>
      <c r="G104" s="110"/>
      <c r="H104" s="104"/>
      <c r="I104" s="104"/>
      <c r="J104" s="104"/>
      <c r="O104" s="98"/>
      <c r="Q104" s="98"/>
    </row>
    <row r="105" spans="2:17" ht="15">
      <c r="B105" s="107">
        <v>4120300905</v>
      </c>
      <c r="C105" s="109" t="s">
        <v>304</v>
      </c>
      <c r="D105" s="104"/>
      <c r="E105" s="100"/>
      <c r="F105" s="104"/>
      <c r="G105" s="110"/>
      <c r="H105" s="104"/>
      <c r="I105" s="104"/>
      <c r="J105" s="104"/>
      <c r="O105" s="98"/>
      <c r="Q105" s="98"/>
    </row>
    <row r="106" spans="2:17" ht="15">
      <c r="B106" s="107">
        <v>4120300906</v>
      </c>
      <c r="C106" s="109" t="s">
        <v>305</v>
      </c>
      <c r="D106" s="104"/>
      <c r="E106" s="100"/>
      <c r="F106" s="104"/>
      <c r="G106" s="110"/>
      <c r="H106" s="104"/>
      <c r="I106" s="104"/>
      <c r="J106" s="104"/>
      <c r="O106" s="98"/>
      <c r="Q106" s="98"/>
    </row>
    <row r="107" spans="2:17" ht="15">
      <c r="B107" s="107">
        <v>4120300907</v>
      </c>
      <c r="C107" s="109" t="s">
        <v>306</v>
      </c>
      <c r="D107" s="104"/>
      <c r="E107" s="100"/>
      <c r="F107" s="104"/>
      <c r="G107" s="110"/>
      <c r="H107" s="104"/>
      <c r="I107" s="104"/>
      <c r="J107" s="104"/>
      <c r="O107" s="98"/>
      <c r="Q107" s="98"/>
    </row>
    <row r="108" spans="2:17" ht="15">
      <c r="B108" s="107">
        <v>4120300908</v>
      </c>
      <c r="C108" s="109" t="s">
        <v>307</v>
      </c>
      <c r="D108" s="104"/>
      <c r="E108" s="100"/>
      <c r="F108" s="104"/>
      <c r="G108" s="110"/>
      <c r="H108" s="104"/>
      <c r="I108" s="104"/>
      <c r="J108" s="104"/>
      <c r="O108" s="98"/>
      <c r="Q108" s="98"/>
    </row>
    <row r="109" spans="2:17" ht="15">
      <c r="B109" s="107">
        <v>41203010</v>
      </c>
      <c r="C109" s="105" t="s">
        <v>308</v>
      </c>
      <c r="D109" s="106"/>
      <c r="E109" s="100"/>
      <c r="F109" s="104"/>
      <c r="G109" s="110"/>
      <c r="H109" s="104"/>
      <c r="I109" s="104"/>
      <c r="J109" s="104"/>
      <c r="O109" s="98"/>
      <c r="Q109" s="98"/>
    </row>
    <row r="110" spans="2:17" ht="15">
      <c r="B110" s="107">
        <v>4120301001</v>
      </c>
      <c r="C110" s="109" t="s">
        <v>309</v>
      </c>
      <c r="D110" s="104"/>
      <c r="E110" s="100"/>
      <c r="F110" s="104"/>
      <c r="G110" s="110"/>
      <c r="H110" s="104"/>
      <c r="I110" s="104"/>
      <c r="J110" s="104"/>
      <c r="O110" s="98"/>
      <c r="Q110" s="98"/>
    </row>
    <row r="111" spans="2:17" ht="15">
      <c r="B111" s="107">
        <v>4120301002</v>
      </c>
      <c r="C111" s="109" t="s">
        <v>310</v>
      </c>
      <c r="D111" s="104"/>
      <c r="E111" s="100"/>
      <c r="F111" s="104"/>
      <c r="G111" s="110"/>
      <c r="H111" s="104"/>
      <c r="I111" s="104"/>
      <c r="J111" s="104"/>
      <c r="O111" s="98"/>
      <c r="Q111" s="98"/>
    </row>
    <row r="112" spans="2:17" ht="15">
      <c r="B112" s="107">
        <v>4120301003</v>
      </c>
      <c r="C112" s="109" t="s">
        <v>311</v>
      </c>
      <c r="D112" s="104"/>
      <c r="E112" s="100"/>
      <c r="F112" s="104"/>
      <c r="G112" s="110"/>
      <c r="H112" s="104"/>
      <c r="I112" s="104"/>
      <c r="J112" s="104"/>
      <c r="O112" s="98"/>
      <c r="Q112" s="98"/>
    </row>
    <row r="113" spans="2:17" ht="15">
      <c r="B113" s="107">
        <v>41203011</v>
      </c>
      <c r="C113" s="113" t="s">
        <v>312</v>
      </c>
      <c r="D113" s="104"/>
      <c r="E113" s="100"/>
      <c r="F113" s="104"/>
      <c r="G113" s="110"/>
      <c r="H113" s="104"/>
      <c r="I113" s="104"/>
      <c r="J113" s="104"/>
      <c r="O113" s="98"/>
      <c r="Q113" s="98"/>
    </row>
    <row r="114" spans="2:17" ht="15">
      <c r="B114" s="107">
        <v>4120301101</v>
      </c>
      <c r="C114" s="114" t="s">
        <v>313</v>
      </c>
      <c r="D114" s="104"/>
      <c r="E114" s="100"/>
      <c r="F114" s="104"/>
      <c r="G114" s="110"/>
      <c r="H114" s="104"/>
      <c r="I114" s="104"/>
      <c r="J114" s="104"/>
      <c r="O114" s="98"/>
      <c r="Q114" s="98"/>
    </row>
    <row r="115" spans="2:17" ht="15">
      <c r="B115" s="107">
        <v>4120301102</v>
      </c>
      <c r="C115" s="114" t="s">
        <v>314</v>
      </c>
      <c r="D115" s="104"/>
      <c r="E115" s="100"/>
      <c r="F115" s="104"/>
      <c r="G115" s="110"/>
      <c r="H115" s="104"/>
      <c r="I115" s="104"/>
      <c r="J115" s="104"/>
      <c r="O115" s="98"/>
      <c r="Q115" s="98"/>
    </row>
    <row r="116" spans="2:17" ht="15">
      <c r="B116" s="107">
        <v>4120301103</v>
      </c>
      <c r="C116" s="114" t="s">
        <v>315</v>
      </c>
      <c r="D116" s="104"/>
      <c r="E116" s="100"/>
      <c r="F116" s="104"/>
      <c r="G116" s="110"/>
      <c r="H116" s="104"/>
      <c r="I116" s="104"/>
      <c r="J116" s="104"/>
      <c r="O116" s="98"/>
      <c r="Q116" s="98"/>
    </row>
    <row r="117" spans="2:17" ht="15">
      <c r="B117" s="107">
        <v>4120301104</v>
      </c>
      <c r="C117" s="114" t="s">
        <v>316</v>
      </c>
      <c r="D117" s="104"/>
      <c r="E117" s="100"/>
      <c r="F117" s="104"/>
      <c r="G117" s="110"/>
      <c r="H117" s="104"/>
      <c r="I117" s="104"/>
      <c r="J117" s="104"/>
      <c r="O117" s="98"/>
      <c r="Q117" s="98"/>
    </row>
    <row r="118" spans="2:17" ht="15">
      <c r="B118" s="105">
        <v>41204</v>
      </c>
      <c r="C118" s="105" t="s">
        <v>12</v>
      </c>
      <c r="D118" s="115">
        <v>876.81</v>
      </c>
      <c r="E118" s="116"/>
      <c r="F118" s="104"/>
      <c r="G118" s="110"/>
      <c r="H118" s="104"/>
      <c r="I118" s="104"/>
      <c r="J118" s="104"/>
      <c r="O118" s="98"/>
      <c r="Q118" s="98"/>
    </row>
    <row r="119" spans="2:17" ht="15">
      <c r="B119" s="100">
        <v>41204001</v>
      </c>
      <c r="C119" s="117" t="s">
        <v>317</v>
      </c>
      <c r="D119" s="115"/>
      <c r="E119" s="116"/>
      <c r="F119" s="104"/>
      <c r="G119" s="110"/>
      <c r="H119" s="104"/>
      <c r="I119" s="104"/>
      <c r="J119" s="104"/>
      <c r="O119" s="98"/>
      <c r="Q119" s="98"/>
    </row>
    <row r="120" spans="2:17" ht="15">
      <c r="B120" s="100">
        <v>41204002</v>
      </c>
      <c r="C120" s="117" t="s">
        <v>318</v>
      </c>
      <c r="D120" s="100"/>
      <c r="E120" s="100"/>
      <c r="F120" s="104"/>
      <c r="G120" s="110"/>
      <c r="H120" s="104"/>
      <c r="I120" s="104"/>
      <c r="J120" s="104"/>
      <c r="O120" s="98"/>
      <c r="Q120" s="98"/>
    </row>
    <row r="121" spans="2:17" ht="15">
      <c r="B121" s="100">
        <v>41204003</v>
      </c>
      <c r="C121" s="117" t="s">
        <v>319</v>
      </c>
      <c r="D121" s="100"/>
      <c r="E121" s="100"/>
      <c r="F121" s="104"/>
      <c r="G121" s="110"/>
      <c r="H121" s="104"/>
      <c r="I121" s="104"/>
      <c r="J121" s="104"/>
      <c r="O121" s="98"/>
      <c r="Q121" s="98"/>
    </row>
    <row r="122" spans="2:17" ht="15">
      <c r="B122" s="100">
        <v>41204004</v>
      </c>
      <c r="C122" s="117" t="s">
        <v>320</v>
      </c>
      <c r="D122" s="100"/>
      <c r="E122" s="100"/>
      <c r="F122" s="104"/>
      <c r="G122" s="110"/>
      <c r="H122" s="104"/>
      <c r="I122" s="104"/>
      <c r="J122" s="104"/>
      <c r="O122" s="98"/>
      <c r="Q122" s="98"/>
    </row>
    <row r="123" spans="2:17" ht="15">
      <c r="B123" s="100">
        <v>41204005</v>
      </c>
      <c r="C123" s="117" t="s">
        <v>321</v>
      </c>
      <c r="D123" s="100"/>
      <c r="E123" s="100"/>
      <c r="F123" s="104"/>
      <c r="G123" s="110"/>
      <c r="H123" s="104"/>
      <c r="I123" s="104"/>
      <c r="J123" s="104"/>
      <c r="O123" s="98"/>
      <c r="Q123" s="98"/>
    </row>
    <row r="124" spans="2:17" ht="15">
      <c r="B124" s="100">
        <v>41204006</v>
      </c>
      <c r="C124" s="117" t="s">
        <v>322</v>
      </c>
      <c r="D124" s="100"/>
      <c r="E124" s="100"/>
      <c r="F124" s="104"/>
      <c r="G124" s="110"/>
      <c r="H124" s="104"/>
      <c r="I124" s="104"/>
      <c r="J124" s="104"/>
      <c r="O124" s="98"/>
      <c r="Q124" s="98"/>
    </row>
    <row r="125" spans="2:17" ht="15">
      <c r="B125" s="100">
        <v>41204007</v>
      </c>
      <c r="C125" s="117" t="s">
        <v>323</v>
      </c>
      <c r="D125" s="100"/>
      <c r="E125" s="100"/>
      <c r="F125" s="104"/>
      <c r="G125" s="110"/>
      <c r="H125" s="104"/>
      <c r="I125" s="104"/>
      <c r="J125" s="104"/>
      <c r="O125" s="98"/>
      <c r="Q125" s="98"/>
    </row>
    <row r="126" spans="2:17" ht="15">
      <c r="B126" s="100">
        <v>41204008</v>
      </c>
      <c r="C126" s="117" t="s">
        <v>324</v>
      </c>
      <c r="D126" s="100">
        <v>106.81</v>
      </c>
      <c r="E126" s="100"/>
      <c r="F126" s="104"/>
      <c r="G126" s="110"/>
      <c r="H126" s="104"/>
      <c r="I126" s="104"/>
      <c r="J126" s="104"/>
      <c r="O126" s="98"/>
      <c r="Q126" s="98"/>
    </row>
    <row r="127" spans="2:17" ht="15">
      <c r="B127" s="100">
        <v>41204009</v>
      </c>
      <c r="C127" s="106" t="s">
        <v>325</v>
      </c>
      <c r="D127" s="100"/>
      <c r="E127" s="100"/>
      <c r="F127" s="104"/>
      <c r="G127" s="110"/>
      <c r="H127" s="104"/>
      <c r="I127" s="104"/>
      <c r="J127" s="104"/>
      <c r="O127" s="98"/>
      <c r="Q127" s="98"/>
    </row>
    <row r="128" spans="2:17" ht="15">
      <c r="B128" s="100">
        <v>41204010</v>
      </c>
      <c r="C128" s="106" t="s">
        <v>326</v>
      </c>
      <c r="D128" s="100">
        <v>770</v>
      </c>
      <c r="E128" s="100"/>
      <c r="F128" s="104"/>
      <c r="G128" s="110"/>
      <c r="H128" s="104"/>
      <c r="I128" s="104"/>
      <c r="J128" s="104"/>
      <c r="O128" s="98"/>
      <c r="Q128" s="98"/>
    </row>
    <row r="129" spans="2:17" ht="15">
      <c r="B129" s="100">
        <v>41204011</v>
      </c>
      <c r="C129" s="106" t="s">
        <v>327</v>
      </c>
      <c r="D129" s="100"/>
      <c r="E129" s="100"/>
      <c r="F129" s="104"/>
      <c r="G129" s="110"/>
      <c r="H129" s="104"/>
      <c r="I129" s="104"/>
      <c r="J129" s="104"/>
      <c r="O129" s="98"/>
      <c r="Q129" s="98"/>
    </row>
    <row r="130" spans="2:17" ht="15">
      <c r="B130" s="100">
        <v>41204012</v>
      </c>
      <c r="C130" s="106" t="s">
        <v>328</v>
      </c>
      <c r="D130" s="100"/>
      <c r="E130" s="100"/>
      <c r="F130" s="104"/>
      <c r="G130" s="110"/>
      <c r="H130" s="104"/>
      <c r="I130" s="104"/>
      <c r="J130" s="104"/>
      <c r="O130" s="98"/>
      <c r="Q130" s="98"/>
    </row>
    <row r="131" spans="2:17" ht="15">
      <c r="B131" s="100">
        <v>41204013</v>
      </c>
      <c r="C131" s="106" t="s">
        <v>329</v>
      </c>
      <c r="D131" s="100"/>
      <c r="E131" s="103"/>
      <c r="F131" s="104"/>
      <c r="G131" s="110"/>
      <c r="H131" s="104"/>
      <c r="I131" s="104"/>
      <c r="J131" s="104"/>
      <c r="O131" s="98"/>
      <c r="Q131" s="98"/>
    </row>
    <row r="132" spans="2:17" ht="15">
      <c r="B132" s="100">
        <v>41204014</v>
      </c>
      <c r="C132" s="106" t="s">
        <v>330</v>
      </c>
      <c r="D132" s="100"/>
      <c r="E132" s="103"/>
      <c r="F132" s="104"/>
      <c r="G132" s="110"/>
      <c r="H132" s="104"/>
      <c r="I132" s="104"/>
      <c r="J132" s="104"/>
      <c r="O132" s="98"/>
      <c r="Q132" s="98"/>
    </row>
    <row r="133" spans="2:17" ht="15">
      <c r="B133" s="100">
        <v>41204015</v>
      </c>
      <c r="C133" s="106" t="s">
        <v>331</v>
      </c>
      <c r="D133" s="100"/>
      <c r="E133" s="103"/>
      <c r="F133" s="104"/>
      <c r="G133" s="110"/>
      <c r="H133" s="104"/>
      <c r="I133" s="104"/>
      <c r="J133" s="104"/>
      <c r="O133" s="98"/>
      <c r="Q133" s="98"/>
    </row>
    <row r="134" spans="2:17" ht="18.75">
      <c r="B134" s="99">
        <v>413</v>
      </c>
      <c r="C134" s="118" t="s">
        <v>13</v>
      </c>
      <c r="D134" s="101"/>
      <c r="E134" s="104"/>
      <c r="F134" s="103"/>
      <c r="G134" s="104"/>
      <c r="H134" s="104"/>
      <c r="I134" s="104"/>
      <c r="J134" s="104"/>
      <c r="O134" s="98"/>
      <c r="Q134" s="98"/>
    </row>
    <row r="135" spans="2:17" ht="15">
      <c r="B135" s="108">
        <v>41301</v>
      </c>
      <c r="C135" s="105" t="s">
        <v>332</v>
      </c>
      <c r="D135" s="110"/>
      <c r="E135" s="110"/>
      <c r="F135" s="100"/>
      <c r="G135" s="104"/>
      <c r="H135" s="104"/>
      <c r="I135" s="104"/>
      <c r="J135" s="104"/>
      <c r="O135" s="98"/>
      <c r="Q135" s="98"/>
    </row>
    <row r="136" spans="2:17" ht="15">
      <c r="B136" s="107">
        <v>41301001</v>
      </c>
      <c r="C136" s="111" t="s">
        <v>333</v>
      </c>
      <c r="D136" s="100"/>
      <c r="E136" s="110"/>
      <c r="F136" s="100"/>
      <c r="G136" s="104"/>
      <c r="H136" s="104"/>
      <c r="I136" s="104"/>
      <c r="J136" s="104"/>
      <c r="O136" s="98"/>
      <c r="Q136" s="98"/>
    </row>
    <row r="137" spans="2:17" ht="15">
      <c r="B137" s="108">
        <v>41302</v>
      </c>
      <c r="C137" s="105" t="s">
        <v>334</v>
      </c>
      <c r="D137" s="110"/>
      <c r="E137" s="110"/>
      <c r="F137" s="100"/>
      <c r="G137" s="104"/>
      <c r="H137" s="104"/>
      <c r="I137" s="104"/>
      <c r="J137" s="104"/>
      <c r="O137" s="98"/>
      <c r="Q137" s="98"/>
    </row>
    <row r="138" spans="2:17" ht="15">
      <c r="B138" s="107">
        <v>41302001</v>
      </c>
      <c r="C138" s="111" t="s">
        <v>335</v>
      </c>
      <c r="D138" s="100"/>
      <c r="E138" s="110"/>
      <c r="F138" s="100"/>
      <c r="G138" s="104"/>
      <c r="H138" s="104"/>
      <c r="I138" s="104"/>
      <c r="J138" s="104"/>
      <c r="O138" s="98"/>
      <c r="Q138" s="98"/>
    </row>
    <row r="139" spans="2:17" ht="15">
      <c r="B139" s="107">
        <v>41302002</v>
      </c>
      <c r="C139" s="111" t="s">
        <v>336</v>
      </c>
      <c r="D139" s="100"/>
      <c r="E139" s="110"/>
      <c r="F139" s="100"/>
      <c r="G139" s="104"/>
      <c r="H139" s="104"/>
      <c r="I139" s="104"/>
      <c r="J139" s="104"/>
      <c r="O139" s="98"/>
      <c r="Q139" s="98"/>
    </row>
    <row r="140" spans="2:17" ht="15">
      <c r="B140" s="107">
        <v>41302003</v>
      </c>
      <c r="C140" s="111" t="s">
        <v>337</v>
      </c>
      <c r="D140" s="100"/>
      <c r="E140" s="110"/>
      <c r="F140" s="100"/>
      <c r="G140" s="104"/>
      <c r="H140" s="104"/>
      <c r="I140" s="104"/>
      <c r="J140" s="104"/>
      <c r="O140" s="98"/>
      <c r="Q140" s="98"/>
    </row>
    <row r="141" spans="2:17" ht="15">
      <c r="B141" s="107">
        <v>41302004</v>
      </c>
      <c r="C141" s="111" t="s">
        <v>338</v>
      </c>
      <c r="D141" s="100"/>
      <c r="E141" s="110"/>
      <c r="F141" s="100"/>
      <c r="G141" s="104"/>
      <c r="H141" s="104"/>
      <c r="I141" s="104"/>
      <c r="J141" s="104"/>
      <c r="O141" s="98"/>
      <c r="Q141" s="98"/>
    </row>
    <row r="142" spans="2:17" ht="15">
      <c r="B142" s="107">
        <v>41302005</v>
      </c>
      <c r="C142" s="111" t="s">
        <v>339</v>
      </c>
      <c r="D142" s="100"/>
      <c r="E142" s="110"/>
      <c r="F142" s="100"/>
      <c r="G142" s="104"/>
      <c r="H142" s="104"/>
      <c r="I142" s="104"/>
      <c r="J142" s="104"/>
      <c r="O142" s="98"/>
      <c r="Q142" s="98"/>
    </row>
    <row r="143" spans="2:17" ht="15">
      <c r="B143" s="107">
        <v>41302006</v>
      </c>
      <c r="C143" s="111" t="s">
        <v>340</v>
      </c>
      <c r="D143" s="100"/>
      <c r="E143" s="110"/>
      <c r="F143" s="100"/>
      <c r="G143" s="104"/>
      <c r="H143" s="104"/>
      <c r="I143" s="104"/>
      <c r="J143" s="104"/>
      <c r="O143" s="98"/>
      <c r="Q143" s="98"/>
    </row>
    <row r="144" spans="2:17" ht="15">
      <c r="B144" s="108">
        <v>41303</v>
      </c>
      <c r="C144" s="105" t="s">
        <v>341</v>
      </c>
      <c r="D144" s="110"/>
      <c r="E144" s="110"/>
      <c r="F144" s="100"/>
      <c r="G144" s="104"/>
      <c r="H144" s="104"/>
      <c r="I144" s="104"/>
      <c r="J144" s="104"/>
      <c r="O144" s="98"/>
      <c r="Q144" s="98"/>
    </row>
    <row r="145" spans="2:17" ht="15">
      <c r="B145" s="107">
        <v>41303001</v>
      </c>
      <c r="C145" s="111" t="s">
        <v>342</v>
      </c>
      <c r="D145" s="100"/>
      <c r="E145" s="110"/>
      <c r="F145" s="100"/>
      <c r="G145" s="104"/>
      <c r="H145" s="104"/>
      <c r="I145" s="104"/>
      <c r="J145" s="104"/>
      <c r="O145" s="98"/>
      <c r="Q145" s="98"/>
    </row>
    <row r="146" spans="2:17" ht="15">
      <c r="B146" s="107">
        <v>41303002</v>
      </c>
      <c r="C146" s="111" t="s">
        <v>343</v>
      </c>
      <c r="D146" s="100"/>
      <c r="E146" s="110"/>
      <c r="F146" s="100"/>
      <c r="G146" s="104"/>
      <c r="H146" s="104"/>
      <c r="I146" s="104"/>
      <c r="J146" s="104"/>
      <c r="O146" s="98"/>
      <c r="Q146" s="98"/>
    </row>
    <row r="147" spans="2:17" ht="15">
      <c r="B147" s="107">
        <v>41303003</v>
      </c>
      <c r="C147" s="111" t="s">
        <v>344</v>
      </c>
      <c r="D147" s="100"/>
      <c r="E147" s="110"/>
      <c r="F147" s="100"/>
      <c r="G147" s="104"/>
      <c r="H147" s="104"/>
      <c r="I147" s="104"/>
      <c r="J147" s="104"/>
      <c r="O147" s="98"/>
      <c r="Q147" s="98"/>
    </row>
    <row r="148" spans="2:17" ht="15">
      <c r="B148" s="107">
        <v>41303004</v>
      </c>
      <c r="C148" s="111" t="s">
        <v>345</v>
      </c>
      <c r="D148" s="100"/>
      <c r="E148" s="110"/>
      <c r="F148" s="100"/>
      <c r="G148" s="104"/>
      <c r="H148" s="104"/>
      <c r="I148" s="104"/>
      <c r="J148" s="104"/>
      <c r="O148" s="98"/>
      <c r="Q148" s="98"/>
    </row>
    <row r="149" spans="2:17" ht="15">
      <c r="B149" s="107">
        <v>41303005</v>
      </c>
      <c r="C149" s="111" t="s">
        <v>346</v>
      </c>
      <c r="D149" s="100"/>
      <c r="E149" s="110"/>
      <c r="F149" s="100"/>
      <c r="G149" s="104"/>
      <c r="H149" s="104"/>
      <c r="I149" s="104"/>
      <c r="J149" s="104"/>
      <c r="O149" s="98"/>
      <c r="Q149" s="98"/>
    </row>
    <row r="150" spans="2:17" ht="15">
      <c r="B150" s="108">
        <v>41304</v>
      </c>
      <c r="C150" s="105" t="s">
        <v>347</v>
      </c>
      <c r="D150" s="110"/>
      <c r="E150" s="110"/>
      <c r="F150" s="100"/>
      <c r="G150" s="104"/>
      <c r="H150" s="104"/>
      <c r="I150" s="104"/>
      <c r="J150" s="104"/>
      <c r="O150" s="98"/>
      <c r="Q150" s="98"/>
    </row>
    <row r="151" spans="2:17" ht="15">
      <c r="B151" s="107">
        <v>41304001</v>
      </c>
      <c r="C151" s="111" t="s">
        <v>348</v>
      </c>
      <c r="D151" s="100"/>
      <c r="E151" s="110"/>
      <c r="F151" s="100"/>
      <c r="G151" s="104"/>
      <c r="H151" s="104"/>
      <c r="I151" s="104"/>
      <c r="J151" s="104"/>
      <c r="O151" s="98"/>
      <c r="Q151" s="98"/>
    </row>
    <row r="152" spans="2:17" ht="15">
      <c r="B152" s="107">
        <v>41304002</v>
      </c>
      <c r="C152" s="111" t="s">
        <v>349</v>
      </c>
      <c r="D152" s="100"/>
      <c r="E152" s="110"/>
      <c r="F152" s="100"/>
      <c r="G152" s="104"/>
      <c r="H152" s="104"/>
      <c r="I152" s="104"/>
      <c r="J152" s="104"/>
      <c r="O152" s="98"/>
      <c r="Q152" s="98"/>
    </row>
    <row r="153" spans="2:17" ht="15">
      <c r="B153" s="107">
        <v>41304003</v>
      </c>
      <c r="C153" s="111" t="s">
        <v>350</v>
      </c>
      <c r="D153" s="100"/>
      <c r="E153" s="110"/>
      <c r="F153" s="100"/>
      <c r="G153" s="104"/>
      <c r="H153" s="104"/>
      <c r="I153" s="104"/>
      <c r="J153" s="104"/>
      <c r="O153" s="98"/>
      <c r="Q153" s="98"/>
    </row>
    <row r="154" spans="2:17" ht="15">
      <c r="B154" s="107">
        <v>41304004</v>
      </c>
      <c r="C154" s="111" t="s">
        <v>351</v>
      </c>
      <c r="D154" s="100"/>
      <c r="E154" s="110"/>
      <c r="F154" s="100"/>
      <c r="G154" s="104"/>
      <c r="H154" s="104"/>
      <c r="I154" s="104"/>
      <c r="J154" s="104"/>
      <c r="O154" s="98"/>
      <c r="Q154" s="98"/>
    </row>
    <row r="155" spans="2:17" ht="15">
      <c r="B155" s="108">
        <v>41305</v>
      </c>
      <c r="C155" s="105" t="s">
        <v>352</v>
      </c>
      <c r="D155" s="110"/>
      <c r="E155" s="110"/>
      <c r="F155" s="100"/>
      <c r="G155" s="104"/>
      <c r="H155" s="104"/>
      <c r="I155" s="104"/>
      <c r="J155" s="104"/>
      <c r="O155" s="98"/>
      <c r="Q155" s="98"/>
    </row>
    <row r="156" spans="2:17" ht="15">
      <c r="B156" s="107">
        <v>41305001</v>
      </c>
      <c r="C156" s="119" t="s">
        <v>353</v>
      </c>
      <c r="D156" s="100"/>
      <c r="E156" s="110"/>
      <c r="F156" s="100"/>
      <c r="G156" s="104"/>
      <c r="H156" s="104"/>
      <c r="I156" s="104"/>
      <c r="J156" s="104"/>
      <c r="O156" s="98"/>
      <c r="Q156" s="98"/>
    </row>
    <row r="157" spans="2:17" ht="15">
      <c r="B157" s="108">
        <v>41306</v>
      </c>
      <c r="C157" s="105" t="s">
        <v>354</v>
      </c>
      <c r="D157" s="120"/>
      <c r="E157" s="110"/>
      <c r="F157" s="100"/>
      <c r="G157" s="104"/>
      <c r="H157" s="104"/>
      <c r="I157" s="104"/>
      <c r="J157" s="104"/>
      <c r="O157" s="98"/>
      <c r="Q157" s="98"/>
    </row>
    <row r="158" spans="2:17" ht="15">
      <c r="B158" s="107">
        <v>41306001</v>
      </c>
      <c r="C158" s="119" t="s">
        <v>355</v>
      </c>
      <c r="D158" s="100"/>
      <c r="E158" s="110"/>
      <c r="F158" s="100"/>
      <c r="G158" s="104"/>
      <c r="H158" s="104"/>
      <c r="I158" s="104"/>
      <c r="J158" s="104"/>
      <c r="O158" s="98"/>
      <c r="Q158" s="98"/>
    </row>
    <row r="159" spans="2:17" ht="15">
      <c r="B159" s="108">
        <v>41307</v>
      </c>
      <c r="C159" s="105" t="s">
        <v>356</v>
      </c>
      <c r="D159" s="120"/>
      <c r="E159" s="110"/>
      <c r="F159" s="100"/>
      <c r="G159" s="104"/>
      <c r="H159" s="104"/>
      <c r="I159" s="104"/>
      <c r="J159" s="104"/>
      <c r="O159" s="98"/>
      <c r="Q159" s="98"/>
    </row>
    <row r="160" spans="2:17" ht="15">
      <c r="B160" s="107">
        <v>41307001</v>
      </c>
      <c r="C160" s="119" t="s">
        <v>357</v>
      </c>
      <c r="D160" s="100"/>
      <c r="E160" s="110"/>
      <c r="F160" s="100"/>
      <c r="G160" s="104"/>
      <c r="H160" s="104"/>
      <c r="I160" s="104"/>
      <c r="J160" s="104"/>
      <c r="O160" s="98"/>
      <c r="Q160" s="98"/>
    </row>
    <row r="161" spans="2:17" ht="15">
      <c r="B161" s="108">
        <v>41308</v>
      </c>
      <c r="C161" s="105" t="s">
        <v>358</v>
      </c>
      <c r="D161" s="120"/>
      <c r="E161" s="110"/>
      <c r="F161" s="100"/>
      <c r="G161" s="104"/>
      <c r="H161" s="104"/>
      <c r="I161" s="104"/>
      <c r="J161" s="104"/>
      <c r="O161" s="98"/>
      <c r="Q161" s="98"/>
    </row>
    <row r="162" spans="2:17" ht="15">
      <c r="B162" s="107">
        <v>41308001</v>
      </c>
      <c r="C162" s="119" t="s">
        <v>359</v>
      </c>
      <c r="D162" s="100"/>
      <c r="E162" s="110"/>
      <c r="F162" s="100"/>
      <c r="G162" s="104"/>
      <c r="H162" s="104"/>
      <c r="I162" s="104"/>
      <c r="J162" s="104"/>
      <c r="O162" s="98"/>
      <c r="Q162" s="98"/>
    </row>
    <row r="163" spans="2:17" ht="15">
      <c r="B163" s="108">
        <v>41309</v>
      </c>
      <c r="C163" s="105" t="s">
        <v>360</v>
      </c>
      <c r="D163" s="120"/>
      <c r="E163" s="110"/>
      <c r="F163" s="100"/>
      <c r="G163" s="104"/>
      <c r="H163" s="104"/>
      <c r="I163" s="104"/>
      <c r="J163" s="104"/>
      <c r="O163" s="98"/>
      <c r="Q163" s="98"/>
    </row>
    <row r="164" spans="2:17" ht="15">
      <c r="B164" s="107">
        <v>41309001</v>
      </c>
      <c r="C164" s="119" t="s">
        <v>361</v>
      </c>
      <c r="D164" s="100"/>
      <c r="E164" s="110"/>
      <c r="F164" s="100"/>
      <c r="G164" s="104"/>
      <c r="H164" s="104"/>
      <c r="I164" s="104"/>
      <c r="J164" s="104"/>
      <c r="O164" s="98"/>
      <c r="Q164" s="98"/>
    </row>
    <row r="165" spans="2:17" ht="15">
      <c r="B165" s="108">
        <v>41310</v>
      </c>
      <c r="C165" s="105" t="s">
        <v>362</v>
      </c>
      <c r="D165" s="120"/>
      <c r="E165" s="110"/>
      <c r="F165" s="100"/>
      <c r="G165" s="104"/>
      <c r="H165" s="104"/>
      <c r="I165" s="104"/>
      <c r="J165" s="104"/>
      <c r="O165" s="98"/>
      <c r="Q165" s="98"/>
    </row>
    <row r="166" spans="2:17" ht="15">
      <c r="B166" s="107">
        <v>41310001</v>
      </c>
      <c r="C166" s="119" t="s">
        <v>363</v>
      </c>
      <c r="D166" s="100"/>
      <c r="E166" s="110"/>
      <c r="F166" s="100"/>
      <c r="G166" s="104"/>
      <c r="H166" s="104"/>
      <c r="I166" s="104"/>
      <c r="J166" s="104"/>
      <c r="O166" s="98"/>
      <c r="Q166" s="98"/>
    </row>
    <row r="167" spans="2:17" ht="15">
      <c r="B167" s="108">
        <v>41311</v>
      </c>
      <c r="C167" s="105" t="s">
        <v>364</v>
      </c>
      <c r="D167" s="120"/>
      <c r="E167" s="110"/>
      <c r="F167" s="100"/>
      <c r="G167" s="104"/>
      <c r="H167" s="104"/>
      <c r="I167" s="104"/>
      <c r="J167" s="104"/>
      <c r="O167" s="98"/>
      <c r="Q167" s="98"/>
    </row>
    <row r="168" spans="2:17" ht="15">
      <c r="B168" s="107">
        <v>41311001</v>
      </c>
      <c r="C168" s="119" t="s">
        <v>365</v>
      </c>
      <c r="D168" s="100"/>
      <c r="E168" s="110"/>
      <c r="F168" s="100"/>
      <c r="G168" s="104"/>
      <c r="H168" s="104"/>
      <c r="I168" s="104"/>
      <c r="J168" s="104"/>
      <c r="O168" s="98"/>
      <c r="Q168" s="98"/>
    </row>
    <row r="169" spans="2:17" ht="15">
      <c r="B169" s="108">
        <v>41312</v>
      </c>
      <c r="C169" s="105" t="s">
        <v>366</v>
      </c>
      <c r="D169" s="120"/>
      <c r="E169" s="110"/>
      <c r="F169" s="100"/>
      <c r="G169" s="104"/>
      <c r="H169" s="104"/>
      <c r="I169" s="104"/>
      <c r="J169" s="104"/>
      <c r="O169" s="98"/>
      <c r="Q169" s="98"/>
    </row>
    <row r="170" spans="2:17" ht="15">
      <c r="B170" s="107">
        <v>41312001</v>
      </c>
      <c r="C170" s="119" t="s">
        <v>367</v>
      </c>
      <c r="D170" s="100"/>
      <c r="E170" s="110"/>
      <c r="F170" s="100"/>
      <c r="G170" s="104"/>
      <c r="H170" s="104"/>
      <c r="I170" s="104"/>
      <c r="J170" s="104"/>
      <c r="O170" s="98"/>
      <c r="Q170" s="98"/>
    </row>
    <row r="171" spans="2:17" ht="15.75">
      <c r="B171" s="108">
        <v>41313</v>
      </c>
      <c r="C171" s="118" t="s">
        <v>368</v>
      </c>
      <c r="D171" s="121"/>
      <c r="E171" s="110"/>
      <c r="F171" s="100"/>
      <c r="G171" s="104"/>
      <c r="H171" s="104"/>
      <c r="I171" s="104"/>
      <c r="J171" s="104"/>
      <c r="O171" s="98"/>
      <c r="Q171" s="98"/>
    </row>
    <row r="172" spans="2:17" ht="15">
      <c r="B172" s="107">
        <v>41313001</v>
      </c>
      <c r="C172" s="122" t="s">
        <v>368</v>
      </c>
      <c r="D172" s="100"/>
      <c r="E172" s="110"/>
      <c r="F172" s="100"/>
      <c r="G172" s="104"/>
      <c r="H172" s="104"/>
      <c r="I172" s="104"/>
      <c r="J172" s="104"/>
      <c r="O172" s="98"/>
      <c r="Q172" s="98"/>
    </row>
    <row r="173" spans="2:17" ht="15">
      <c r="B173" s="107">
        <v>41313002</v>
      </c>
      <c r="C173" s="122" t="s">
        <v>369</v>
      </c>
      <c r="D173" s="100"/>
      <c r="E173" s="110"/>
      <c r="F173" s="100"/>
      <c r="G173" s="104"/>
      <c r="H173" s="104"/>
      <c r="I173" s="104"/>
      <c r="J173" s="104"/>
      <c r="O173" s="98"/>
      <c r="Q173" s="98"/>
    </row>
    <row r="174" spans="2:17" ht="15">
      <c r="B174" s="107">
        <v>41313003</v>
      </c>
      <c r="C174" s="122" t="s">
        <v>370</v>
      </c>
      <c r="D174" s="100"/>
      <c r="E174" s="110"/>
      <c r="F174" s="100"/>
      <c r="G174" s="104"/>
      <c r="H174" s="104"/>
      <c r="I174" s="104"/>
      <c r="J174" s="104"/>
      <c r="O174" s="98"/>
      <c r="Q174" s="98"/>
    </row>
    <row r="175" spans="2:17" ht="15">
      <c r="B175" s="107">
        <v>41313004</v>
      </c>
      <c r="C175" s="122" t="s">
        <v>371</v>
      </c>
      <c r="D175" s="100"/>
      <c r="E175" s="110"/>
      <c r="F175" s="100"/>
      <c r="G175" s="104"/>
      <c r="H175" s="104"/>
      <c r="I175" s="104"/>
      <c r="J175" s="104"/>
      <c r="O175" s="98"/>
      <c r="Q175" s="98"/>
    </row>
    <row r="176" spans="2:17" ht="15">
      <c r="B176" s="107">
        <v>41313005</v>
      </c>
      <c r="C176" s="122" t="s">
        <v>372</v>
      </c>
      <c r="D176" s="100"/>
      <c r="E176" s="110"/>
      <c r="F176" s="100"/>
      <c r="G176" s="104"/>
      <c r="H176" s="104"/>
      <c r="I176" s="104"/>
      <c r="J176" s="104"/>
      <c r="O176" s="98"/>
      <c r="Q176" s="98"/>
    </row>
    <row r="177" spans="2:17" ht="15">
      <c r="B177" s="107">
        <v>41313006</v>
      </c>
      <c r="C177" s="122" t="s">
        <v>373</v>
      </c>
      <c r="D177" s="100"/>
      <c r="E177" s="110"/>
      <c r="F177" s="100"/>
      <c r="G177" s="104"/>
      <c r="H177" s="104"/>
      <c r="I177" s="104"/>
      <c r="J177" s="104"/>
      <c r="O177" s="98"/>
      <c r="Q177" s="98"/>
    </row>
    <row r="178" spans="2:17" ht="15">
      <c r="B178" s="107">
        <v>41313007</v>
      </c>
      <c r="C178" s="122" t="s">
        <v>374</v>
      </c>
      <c r="D178" s="100"/>
      <c r="E178" s="110"/>
      <c r="F178" s="100"/>
      <c r="G178" s="104"/>
      <c r="H178" s="104"/>
      <c r="I178" s="104"/>
      <c r="J178" s="104"/>
      <c r="O178" s="98"/>
      <c r="Q178" s="98"/>
    </row>
    <row r="179" spans="2:17" ht="15">
      <c r="B179" s="107">
        <v>41313008</v>
      </c>
      <c r="C179" s="122" t="s">
        <v>375</v>
      </c>
      <c r="D179" s="100"/>
      <c r="E179" s="110"/>
      <c r="F179" s="100"/>
      <c r="G179" s="104"/>
      <c r="H179" s="104"/>
      <c r="I179" s="104"/>
      <c r="J179" s="104"/>
      <c r="O179" s="98"/>
      <c r="Q179" s="98"/>
    </row>
    <row r="180" spans="2:17" ht="15">
      <c r="B180" s="107">
        <v>41313009</v>
      </c>
      <c r="C180" s="122" t="s">
        <v>376</v>
      </c>
      <c r="D180" s="100"/>
      <c r="E180" s="110"/>
      <c r="F180" s="100"/>
      <c r="G180" s="104"/>
      <c r="H180" s="104"/>
      <c r="I180" s="104"/>
      <c r="J180" s="104"/>
      <c r="O180" s="98"/>
      <c r="Q180" s="98"/>
    </row>
    <row r="181" spans="2:17" ht="15">
      <c r="B181" s="107">
        <v>41313010</v>
      </c>
      <c r="C181" s="122" t="s">
        <v>377</v>
      </c>
      <c r="D181" s="100"/>
      <c r="E181" s="110"/>
      <c r="F181" s="100"/>
      <c r="G181" s="104"/>
      <c r="H181" s="104"/>
      <c r="I181" s="104"/>
      <c r="J181" s="104"/>
      <c r="O181" s="98"/>
      <c r="Q181" s="98"/>
    </row>
    <row r="182" spans="2:17" ht="15">
      <c r="B182" s="100">
        <v>41313011</v>
      </c>
      <c r="C182" s="122" t="s">
        <v>378</v>
      </c>
      <c r="D182" s="100"/>
      <c r="E182" s="110"/>
      <c r="F182" s="100"/>
      <c r="G182" s="104"/>
      <c r="H182" s="104"/>
      <c r="I182" s="104"/>
      <c r="J182" s="104"/>
      <c r="O182" s="98"/>
      <c r="Q182" s="98"/>
    </row>
    <row r="183" spans="2:17" ht="15">
      <c r="B183" s="123">
        <v>41314</v>
      </c>
      <c r="C183" s="105" t="s">
        <v>379</v>
      </c>
      <c r="D183" s="121"/>
      <c r="E183" s="110"/>
      <c r="F183" s="100"/>
      <c r="G183" s="104"/>
      <c r="H183" s="104"/>
      <c r="I183" s="104"/>
      <c r="J183" s="104"/>
      <c r="O183" s="98"/>
      <c r="Q183" s="98"/>
    </row>
    <row r="184" spans="2:17" ht="15">
      <c r="B184" s="116">
        <v>41314001</v>
      </c>
      <c r="C184" s="122" t="s">
        <v>380</v>
      </c>
      <c r="D184" s="100"/>
      <c r="E184" s="110"/>
      <c r="F184" s="100"/>
      <c r="G184" s="104"/>
      <c r="H184" s="104"/>
      <c r="I184" s="104"/>
      <c r="J184" s="104"/>
      <c r="O184" s="98"/>
      <c r="Q184" s="98"/>
    </row>
    <row r="185" spans="2:17" ht="15">
      <c r="B185" s="116">
        <v>41314002</v>
      </c>
      <c r="C185" s="122" t="s">
        <v>381</v>
      </c>
      <c r="D185" s="100"/>
      <c r="E185" s="110"/>
      <c r="F185" s="100"/>
      <c r="G185" s="104"/>
      <c r="H185" s="104"/>
      <c r="I185" s="104"/>
      <c r="J185" s="104"/>
      <c r="O185" s="98"/>
      <c r="Q185" s="98"/>
    </row>
    <row r="186" spans="2:17" ht="15">
      <c r="B186" s="116">
        <v>41314003</v>
      </c>
      <c r="C186" s="122" t="s">
        <v>382</v>
      </c>
      <c r="D186" s="100"/>
      <c r="E186" s="110"/>
      <c r="F186" s="100"/>
      <c r="G186" s="104"/>
      <c r="H186" s="104"/>
      <c r="I186" s="104"/>
      <c r="J186" s="104"/>
      <c r="O186" s="98"/>
      <c r="Q186" s="98"/>
    </row>
    <row r="187" spans="2:17" ht="15">
      <c r="B187" s="116">
        <v>41314004</v>
      </c>
      <c r="C187" s="122" t="s">
        <v>383</v>
      </c>
      <c r="D187" s="100"/>
      <c r="E187" s="110"/>
      <c r="F187" s="100"/>
      <c r="G187" s="104"/>
      <c r="H187" s="104"/>
      <c r="I187" s="104"/>
      <c r="J187" s="104"/>
      <c r="O187" s="98"/>
      <c r="Q187" s="98"/>
    </row>
    <row r="188" spans="2:17" ht="15">
      <c r="B188" s="116">
        <v>41314005</v>
      </c>
      <c r="C188" s="122" t="s">
        <v>384</v>
      </c>
      <c r="D188" s="100"/>
      <c r="E188" s="110"/>
      <c r="F188" s="100"/>
      <c r="G188" s="104"/>
      <c r="H188" s="104"/>
      <c r="I188" s="104"/>
      <c r="J188" s="104"/>
      <c r="O188" s="98"/>
      <c r="Q188" s="98"/>
    </row>
    <row r="189" spans="2:17" ht="15">
      <c r="B189" s="116">
        <v>41314006</v>
      </c>
      <c r="C189" s="122" t="s">
        <v>385</v>
      </c>
      <c r="D189" s="100"/>
      <c r="E189" s="110"/>
      <c r="F189" s="100"/>
      <c r="G189" s="104"/>
      <c r="H189" s="104"/>
      <c r="I189" s="104"/>
      <c r="J189" s="104"/>
      <c r="O189" s="98"/>
      <c r="Q189" s="98"/>
    </row>
    <row r="190" spans="2:17" ht="18.75">
      <c r="B190" s="99">
        <v>414</v>
      </c>
      <c r="C190" s="105" t="s">
        <v>14</v>
      </c>
      <c r="D190" s="106"/>
      <c r="E190" s="103"/>
      <c r="F190" s="100"/>
      <c r="G190" s="103"/>
      <c r="H190" s="104"/>
      <c r="I190" s="104"/>
      <c r="J190" s="104"/>
      <c r="O190" s="98"/>
      <c r="Q190" s="98"/>
    </row>
    <row r="191" spans="2:17" ht="15">
      <c r="B191" s="108">
        <v>41401</v>
      </c>
      <c r="C191" s="105" t="s">
        <v>15</v>
      </c>
      <c r="D191" s="103"/>
      <c r="E191" s="100"/>
      <c r="F191" s="100"/>
      <c r="G191" s="103"/>
      <c r="H191" s="104"/>
      <c r="I191" s="104"/>
      <c r="J191" s="104"/>
      <c r="O191" s="98"/>
      <c r="Q191" s="98"/>
    </row>
    <row r="192" spans="2:17" ht="15">
      <c r="B192" s="107">
        <v>41401001</v>
      </c>
      <c r="C192" s="122" t="s">
        <v>15</v>
      </c>
      <c r="D192" s="100"/>
      <c r="E192" s="100"/>
      <c r="F192" s="100"/>
      <c r="G192" s="103"/>
      <c r="H192" s="104"/>
      <c r="I192" s="104"/>
      <c r="J192" s="104"/>
      <c r="O192" s="98"/>
      <c r="Q192" s="98"/>
    </row>
    <row r="193" spans="2:17" ht="15">
      <c r="B193" s="108">
        <v>41402</v>
      </c>
      <c r="C193" s="105" t="s">
        <v>16</v>
      </c>
      <c r="D193" s="103"/>
      <c r="E193" s="100"/>
      <c r="F193" s="100"/>
      <c r="G193" s="103"/>
      <c r="H193" s="104"/>
      <c r="I193" s="104"/>
      <c r="J193" s="104"/>
      <c r="O193" s="98"/>
      <c r="Q193" s="98"/>
    </row>
    <row r="194" spans="2:17" ht="15">
      <c r="B194" s="107">
        <v>41402001</v>
      </c>
      <c r="C194" s="122" t="s">
        <v>386</v>
      </c>
      <c r="D194" s="100"/>
      <c r="E194" s="100"/>
      <c r="F194" s="100"/>
      <c r="G194" s="110"/>
      <c r="H194" s="104"/>
      <c r="I194" s="104"/>
      <c r="J194" s="104"/>
      <c r="O194" s="98"/>
      <c r="Q194" s="98"/>
    </row>
    <row r="195" spans="2:17" ht="15">
      <c r="B195" s="107">
        <v>41402002</v>
      </c>
      <c r="C195" s="122" t="s">
        <v>387</v>
      </c>
      <c r="D195" s="100"/>
      <c r="E195" s="100"/>
      <c r="F195" s="100"/>
      <c r="G195" s="110"/>
      <c r="H195" s="104"/>
      <c r="I195" s="104"/>
      <c r="J195" s="104"/>
      <c r="O195" s="98"/>
      <c r="Q195" s="98"/>
    </row>
    <row r="196" spans="2:17" ht="15">
      <c r="B196" s="107">
        <v>41402003</v>
      </c>
      <c r="C196" s="122" t="s">
        <v>388</v>
      </c>
      <c r="D196" s="100"/>
      <c r="E196" s="100"/>
      <c r="F196" s="100"/>
      <c r="G196" s="110"/>
      <c r="H196" s="104"/>
      <c r="I196" s="104"/>
      <c r="J196" s="104"/>
      <c r="O196" s="98"/>
      <c r="Q196" s="98"/>
    </row>
    <row r="197" spans="2:17" ht="15">
      <c r="B197" s="107">
        <v>41402004</v>
      </c>
      <c r="C197" s="122" t="s">
        <v>389</v>
      </c>
      <c r="D197" s="100"/>
      <c r="E197" s="100"/>
      <c r="F197" s="100"/>
      <c r="G197" s="110"/>
      <c r="H197" s="104"/>
      <c r="I197" s="104"/>
      <c r="J197" s="104"/>
      <c r="O197" s="98"/>
      <c r="Q197" s="98"/>
    </row>
    <row r="198" spans="2:17" ht="15">
      <c r="B198" s="107">
        <v>41402005</v>
      </c>
      <c r="C198" s="122" t="s">
        <v>390</v>
      </c>
      <c r="D198" s="100"/>
      <c r="E198" s="100"/>
      <c r="F198" s="100"/>
      <c r="G198" s="110"/>
      <c r="H198" s="104"/>
      <c r="I198" s="104"/>
      <c r="J198" s="104"/>
      <c r="O198" s="98"/>
      <c r="Q198" s="98"/>
    </row>
    <row r="199" spans="2:17" ht="15">
      <c r="B199" s="107">
        <v>41402006</v>
      </c>
      <c r="C199" s="122" t="s">
        <v>391</v>
      </c>
      <c r="D199" s="100"/>
      <c r="E199" s="100"/>
      <c r="F199" s="100"/>
      <c r="G199" s="110"/>
      <c r="H199" s="104"/>
      <c r="I199" s="104"/>
      <c r="J199" s="104"/>
      <c r="O199" s="98"/>
      <c r="Q199" s="98"/>
    </row>
    <row r="200" spans="2:17" ht="15">
      <c r="B200" s="107">
        <v>41402007</v>
      </c>
      <c r="C200" s="122" t="s">
        <v>392</v>
      </c>
      <c r="D200" s="100"/>
      <c r="E200" s="100"/>
      <c r="F200" s="100"/>
      <c r="G200" s="110"/>
      <c r="H200" s="104"/>
      <c r="I200" s="104"/>
      <c r="J200" s="104"/>
      <c r="O200" s="98"/>
      <c r="Q200" s="98"/>
    </row>
    <row r="201" spans="2:17" ht="15">
      <c r="B201" s="108">
        <v>41403</v>
      </c>
      <c r="C201" s="124" t="s">
        <v>17</v>
      </c>
      <c r="D201" s="103"/>
      <c r="E201" s="100"/>
      <c r="F201" s="100"/>
      <c r="G201" s="103"/>
      <c r="H201" s="104"/>
      <c r="I201" s="104"/>
      <c r="J201" s="104"/>
      <c r="O201" s="98"/>
      <c r="Q201" s="98"/>
    </row>
    <row r="202" spans="2:17" ht="15">
      <c r="B202" s="107">
        <v>41403001</v>
      </c>
      <c r="C202" s="125" t="s">
        <v>17</v>
      </c>
      <c r="D202" s="100"/>
      <c r="E202" s="100"/>
      <c r="F202" s="100"/>
      <c r="G202" s="103"/>
      <c r="H202" s="104"/>
      <c r="I202" s="104"/>
      <c r="J202" s="104"/>
      <c r="O202" s="98"/>
      <c r="Q202" s="98"/>
    </row>
    <row r="203" spans="2:17" ht="15.75">
      <c r="B203" s="108">
        <v>41404</v>
      </c>
      <c r="C203" s="105" t="s">
        <v>18</v>
      </c>
      <c r="D203" s="101"/>
      <c r="E203" s="100"/>
      <c r="F203" s="100"/>
      <c r="G203" s="104"/>
      <c r="H203" s="104"/>
      <c r="I203" s="104"/>
      <c r="J203" s="104"/>
      <c r="O203" s="98"/>
      <c r="Q203" s="98"/>
    </row>
    <row r="204" spans="2:17" ht="15">
      <c r="B204" s="107">
        <v>41404001</v>
      </c>
      <c r="C204" s="109" t="s">
        <v>393</v>
      </c>
      <c r="D204" s="100"/>
      <c r="E204" s="100"/>
      <c r="F204" s="100"/>
      <c r="G204" s="104"/>
      <c r="H204" s="104"/>
      <c r="I204" s="104"/>
      <c r="J204" s="104"/>
      <c r="O204" s="98"/>
      <c r="Q204" s="98"/>
    </row>
    <row r="205" spans="2:17" ht="15">
      <c r="B205" s="107">
        <v>41404002</v>
      </c>
      <c r="C205" s="109" t="s">
        <v>394</v>
      </c>
      <c r="D205" s="100"/>
      <c r="E205" s="100"/>
      <c r="F205" s="100"/>
      <c r="G205" s="104"/>
      <c r="H205" s="104"/>
      <c r="I205" s="104"/>
      <c r="J205" s="104"/>
      <c r="O205" s="98"/>
      <c r="Q205" s="98"/>
    </row>
    <row r="206" spans="2:17" ht="15">
      <c r="B206" s="107">
        <v>41404003</v>
      </c>
      <c r="C206" s="109" t="s">
        <v>395</v>
      </c>
      <c r="D206" s="100"/>
      <c r="E206" s="100"/>
      <c r="F206" s="100"/>
      <c r="G206" s="104"/>
      <c r="H206" s="104"/>
      <c r="I206" s="104"/>
      <c r="J206" s="104"/>
      <c r="O206" s="98"/>
      <c r="Q206" s="98"/>
    </row>
    <row r="207" spans="2:17" ht="15">
      <c r="B207" s="123">
        <v>41405</v>
      </c>
      <c r="C207" s="121" t="s">
        <v>19</v>
      </c>
      <c r="D207" s="106"/>
      <c r="E207" s="100"/>
      <c r="F207" s="100"/>
      <c r="G207" s="104"/>
      <c r="H207" s="104"/>
      <c r="I207" s="104"/>
      <c r="J207" s="104"/>
      <c r="O207" s="98"/>
      <c r="Q207" s="98"/>
    </row>
    <row r="208" spans="2:17" ht="15">
      <c r="B208" s="100">
        <v>41405001</v>
      </c>
      <c r="C208" s="106" t="s">
        <v>396</v>
      </c>
      <c r="D208" s="100"/>
      <c r="E208" s="100"/>
      <c r="F208" s="100"/>
      <c r="G208" s="104"/>
      <c r="H208" s="104"/>
      <c r="I208" s="104"/>
      <c r="J208" s="104"/>
      <c r="O208" s="98"/>
      <c r="Q208" s="98"/>
    </row>
    <row r="209" spans="2:17" ht="15">
      <c r="B209" s="100">
        <v>41405002</v>
      </c>
      <c r="C209" s="106" t="s">
        <v>397</v>
      </c>
      <c r="D209" s="100"/>
      <c r="E209" s="100"/>
      <c r="F209" s="100"/>
      <c r="G209" s="104"/>
      <c r="H209" s="104"/>
      <c r="I209" s="104"/>
      <c r="J209" s="104"/>
      <c r="O209" s="98"/>
      <c r="Q209" s="98"/>
    </row>
    <row r="210" spans="2:17" s="93" customFormat="1" ht="18.75">
      <c r="B210" s="126">
        <v>42</v>
      </c>
      <c r="C210" s="126" t="s">
        <v>2</v>
      </c>
      <c r="D210" s="226"/>
      <c r="E210" s="226"/>
      <c r="F210" s="126">
        <v>370412.54</v>
      </c>
      <c r="G210" s="226"/>
      <c r="H210" s="227"/>
      <c r="I210" s="227"/>
      <c r="J210" s="227"/>
      <c r="O210" s="127"/>
      <c r="Q210" s="127"/>
    </row>
    <row r="211" spans="2:17" ht="18.75">
      <c r="B211" s="128">
        <v>421</v>
      </c>
      <c r="C211" s="129" t="s">
        <v>398</v>
      </c>
      <c r="D211" s="228"/>
      <c r="E211" s="227"/>
      <c r="F211" s="126">
        <v>192974</v>
      </c>
      <c r="G211" s="232"/>
      <c r="H211" s="227"/>
      <c r="I211" s="227"/>
      <c r="J211" s="227"/>
      <c r="O211" s="98"/>
      <c r="Q211" s="98"/>
    </row>
    <row r="212" spans="2:17" ht="18.75">
      <c r="B212" s="130">
        <v>42101</v>
      </c>
      <c r="C212" s="130" t="s">
        <v>21</v>
      </c>
      <c r="D212" s="227"/>
      <c r="E212" s="229"/>
      <c r="F212" s="126">
        <v>161174</v>
      </c>
      <c r="G212" s="232"/>
      <c r="H212" s="227"/>
      <c r="I212" s="227"/>
      <c r="J212" s="227"/>
      <c r="O212" s="98"/>
      <c r="Q212" s="98"/>
    </row>
    <row r="213" spans="2:17" ht="18.75">
      <c r="B213" s="131">
        <v>42101001</v>
      </c>
      <c r="C213" s="122" t="s">
        <v>21</v>
      </c>
      <c r="D213" s="229"/>
      <c r="E213" s="229"/>
      <c r="F213" s="126">
        <v>161174</v>
      </c>
      <c r="G213" s="232"/>
      <c r="H213" s="227"/>
      <c r="I213" s="227"/>
      <c r="J213" s="227"/>
      <c r="O213" s="98"/>
      <c r="Q213" s="98"/>
    </row>
    <row r="214" spans="2:17" ht="18.75">
      <c r="B214" s="130">
        <v>42102</v>
      </c>
      <c r="C214" s="130" t="s">
        <v>20</v>
      </c>
      <c r="D214" s="227"/>
      <c r="E214" s="229"/>
      <c r="F214" s="126">
        <v>19800</v>
      </c>
      <c r="G214" s="232"/>
      <c r="H214" s="227"/>
      <c r="I214" s="227"/>
      <c r="J214" s="227"/>
      <c r="O214" s="98"/>
      <c r="Q214" s="98"/>
    </row>
    <row r="215" spans="2:17" ht="18.75">
      <c r="B215" s="131">
        <v>42102001</v>
      </c>
      <c r="C215" s="122" t="s">
        <v>399</v>
      </c>
      <c r="D215" s="229"/>
      <c r="E215" s="229"/>
      <c r="F215" s="126"/>
      <c r="G215" s="232"/>
      <c r="H215" s="227"/>
      <c r="I215" s="227"/>
      <c r="J215" s="227"/>
      <c r="O215" s="98"/>
      <c r="Q215" s="98"/>
    </row>
    <row r="216" spans="2:17" ht="18.75">
      <c r="B216" s="131">
        <v>42102002</v>
      </c>
      <c r="C216" s="122" t="s">
        <v>400</v>
      </c>
      <c r="D216" s="229"/>
      <c r="E216" s="229"/>
      <c r="F216" s="126">
        <v>1800</v>
      </c>
      <c r="G216" s="232"/>
      <c r="H216" s="227"/>
      <c r="I216" s="227"/>
      <c r="J216" s="227"/>
      <c r="O216" s="98"/>
      <c r="Q216" s="98"/>
    </row>
    <row r="217" spans="2:17" ht="18.75">
      <c r="B217" s="131">
        <v>42102003</v>
      </c>
      <c r="C217" s="122" t="s">
        <v>401</v>
      </c>
      <c r="D217" s="229"/>
      <c r="E217" s="229"/>
      <c r="F217" s="126"/>
      <c r="G217" s="232"/>
      <c r="H217" s="227"/>
      <c r="I217" s="227"/>
      <c r="J217" s="227"/>
      <c r="O217" s="98"/>
      <c r="Q217" s="98"/>
    </row>
    <row r="218" spans="2:17" ht="18.75">
      <c r="B218" s="131">
        <v>42102004</v>
      </c>
      <c r="C218" s="122" t="s">
        <v>402</v>
      </c>
      <c r="D218" s="229"/>
      <c r="E218" s="229"/>
      <c r="F218" s="126"/>
      <c r="G218" s="232"/>
      <c r="H218" s="227"/>
      <c r="I218" s="227"/>
      <c r="J218" s="227"/>
      <c r="O218" s="98"/>
      <c r="Q218" s="98"/>
    </row>
    <row r="219" spans="2:17" ht="18.75">
      <c r="B219" s="131">
        <v>42102005</v>
      </c>
      <c r="C219" s="122" t="s">
        <v>403</v>
      </c>
      <c r="D219" s="229"/>
      <c r="E219" s="229"/>
      <c r="F219" s="126"/>
      <c r="G219" s="232"/>
      <c r="H219" s="227"/>
      <c r="I219" s="227"/>
      <c r="J219" s="227"/>
      <c r="O219" s="98"/>
      <c r="Q219" s="98"/>
    </row>
    <row r="220" spans="2:17" ht="18.75">
      <c r="B220" s="131">
        <v>42102006</v>
      </c>
      <c r="C220" s="122" t="s">
        <v>404</v>
      </c>
      <c r="D220" s="229"/>
      <c r="E220" s="229"/>
      <c r="F220" s="126"/>
      <c r="G220" s="232"/>
      <c r="H220" s="227"/>
      <c r="I220" s="227"/>
      <c r="J220" s="227"/>
      <c r="O220" s="98"/>
      <c r="Q220" s="98"/>
    </row>
    <row r="221" spans="2:17" ht="18.75">
      <c r="B221" s="131">
        <v>42102007</v>
      </c>
      <c r="C221" s="122" t="s">
        <v>405</v>
      </c>
      <c r="D221" s="229"/>
      <c r="E221" s="229"/>
      <c r="F221" s="126">
        <v>18000</v>
      </c>
      <c r="G221" s="232"/>
      <c r="H221" s="227"/>
      <c r="I221" s="227"/>
      <c r="J221" s="227"/>
      <c r="O221" s="98"/>
      <c r="Q221" s="98"/>
    </row>
    <row r="222" spans="2:17" ht="18.75">
      <c r="B222" s="131">
        <v>42102008</v>
      </c>
      <c r="C222" s="132" t="s">
        <v>406</v>
      </c>
      <c r="D222" s="229"/>
      <c r="E222" s="229"/>
      <c r="F222" s="126"/>
      <c r="G222" s="232"/>
      <c r="H222" s="227"/>
      <c r="I222" s="227"/>
      <c r="J222" s="227"/>
      <c r="O222" s="98"/>
      <c r="Q222" s="98"/>
    </row>
    <row r="223" spans="2:17" ht="18.75">
      <c r="B223" s="130">
        <v>42103</v>
      </c>
      <c r="C223" s="130" t="s">
        <v>22</v>
      </c>
      <c r="D223" s="229"/>
      <c r="E223" s="229"/>
      <c r="F223" s="126"/>
      <c r="G223" s="232"/>
      <c r="H223" s="227"/>
      <c r="I223" s="227"/>
      <c r="J223" s="227"/>
      <c r="O223" s="98"/>
      <c r="Q223" s="98"/>
    </row>
    <row r="224" spans="2:17" ht="18.75">
      <c r="B224" s="122">
        <v>42103001</v>
      </c>
      <c r="C224" s="122" t="s">
        <v>407</v>
      </c>
      <c r="D224" s="229"/>
      <c r="E224" s="229"/>
      <c r="F224" s="126"/>
      <c r="G224" s="232"/>
      <c r="H224" s="227"/>
      <c r="I224" s="227"/>
      <c r="J224" s="227"/>
      <c r="O224" s="98"/>
      <c r="Q224" s="98"/>
    </row>
    <row r="225" spans="2:17" ht="18.75">
      <c r="B225" s="122">
        <v>42103002</v>
      </c>
      <c r="C225" s="122" t="s">
        <v>122</v>
      </c>
      <c r="D225" s="229"/>
      <c r="E225" s="229"/>
      <c r="F225" s="126"/>
      <c r="G225" s="232"/>
      <c r="H225" s="227"/>
      <c r="I225" s="227"/>
      <c r="J225" s="227"/>
      <c r="O225" s="98"/>
      <c r="Q225" s="98"/>
    </row>
    <row r="226" spans="2:17" ht="18.75">
      <c r="B226" s="122">
        <v>42103003</v>
      </c>
      <c r="C226" s="122" t="s">
        <v>124</v>
      </c>
      <c r="D226" s="229"/>
      <c r="E226" s="229"/>
      <c r="F226" s="126"/>
      <c r="G226" s="232"/>
      <c r="H226" s="227"/>
      <c r="I226" s="227"/>
      <c r="J226" s="227"/>
      <c r="O226" s="98"/>
      <c r="Q226" s="98"/>
    </row>
    <row r="227" spans="2:17" ht="18.75">
      <c r="B227" s="122">
        <v>42103004</v>
      </c>
      <c r="C227" s="122" t="s">
        <v>126</v>
      </c>
      <c r="D227" s="229"/>
      <c r="E227" s="229"/>
      <c r="F227" s="126"/>
      <c r="G227" s="232"/>
      <c r="H227" s="227"/>
      <c r="I227" s="227"/>
      <c r="J227" s="227"/>
      <c r="O227" s="98"/>
      <c r="Q227" s="98"/>
    </row>
    <row r="228" spans="2:17" ht="18.75">
      <c r="B228" s="122">
        <v>42103005</v>
      </c>
      <c r="C228" s="122" t="s">
        <v>128</v>
      </c>
      <c r="D228" s="229"/>
      <c r="E228" s="229"/>
      <c r="F228" s="126"/>
      <c r="G228" s="232"/>
      <c r="H228" s="227"/>
      <c r="I228" s="227"/>
      <c r="J228" s="227"/>
      <c r="O228" s="98"/>
      <c r="Q228" s="98"/>
    </row>
    <row r="229" spans="2:17" ht="18.75">
      <c r="B229" s="122">
        <v>42103006</v>
      </c>
      <c r="C229" s="122" t="s">
        <v>130</v>
      </c>
      <c r="D229" s="229"/>
      <c r="E229" s="229"/>
      <c r="F229" s="126"/>
      <c r="G229" s="232"/>
      <c r="H229" s="227"/>
      <c r="I229" s="227"/>
      <c r="J229" s="227"/>
      <c r="O229" s="98"/>
      <c r="Q229" s="98"/>
    </row>
    <row r="230" spans="2:17" ht="18.75">
      <c r="B230" s="122">
        <v>42103007</v>
      </c>
      <c r="C230" s="122" t="s">
        <v>132</v>
      </c>
      <c r="D230" s="229"/>
      <c r="E230" s="229"/>
      <c r="F230" s="126"/>
      <c r="G230" s="232"/>
      <c r="H230" s="227"/>
      <c r="I230" s="227"/>
      <c r="J230" s="227"/>
      <c r="O230" s="98"/>
      <c r="Q230" s="98"/>
    </row>
    <row r="231" spans="2:17" ht="18.75">
      <c r="B231" s="122">
        <v>42103008</v>
      </c>
      <c r="C231" s="122" t="s">
        <v>134</v>
      </c>
      <c r="D231" s="229"/>
      <c r="E231" s="229"/>
      <c r="F231" s="126"/>
      <c r="G231" s="232"/>
      <c r="H231" s="227"/>
      <c r="I231" s="227"/>
      <c r="J231" s="227"/>
      <c r="O231" s="98"/>
      <c r="Q231" s="98"/>
    </row>
    <row r="232" spans="2:17" ht="18.75">
      <c r="B232" s="130">
        <v>42104</v>
      </c>
      <c r="C232" s="118" t="s">
        <v>23</v>
      </c>
      <c r="D232" s="229"/>
      <c r="E232" s="229"/>
      <c r="F232" s="126"/>
      <c r="G232" s="232"/>
      <c r="H232" s="227"/>
      <c r="I232" s="227"/>
      <c r="J232" s="227"/>
      <c r="O232" s="98"/>
      <c r="Q232" s="98"/>
    </row>
    <row r="233" spans="2:17" ht="18.75">
      <c r="B233" s="122">
        <v>42104001</v>
      </c>
      <c r="C233" s="122" t="s">
        <v>408</v>
      </c>
      <c r="D233" s="229"/>
      <c r="E233" s="229"/>
      <c r="F233" s="126"/>
      <c r="G233" s="232"/>
      <c r="H233" s="227"/>
      <c r="I233" s="227"/>
      <c r="J233" s="227"/>
      <c r="O233" s="98"/>
      <c r="Q233" s="98"/>
    </row>
    <row r="234" spans="2:17" ht="18.75">
      <c r="B234" s="122">
        <v>42104002</v>
      </c>
      <c r="C234" s="122" t="s">
        <v>136</v>
      </c>
      <c r="D234" s="229"/>
      <c r="E234" s="229"/>
      <c r="F234" s="126"/>
      <c r="G234" s="232"/>
      <c r="H234" s="227"/>
      <c r="I234" s="227"/>
      <c r="J234" s="227"/>
      <c r="O234" s="98"/>
      <c r="Q234" s="98"/>
    </row>
    <row r="235" spans="2:17" ht="18.75">
      <c r="B235" s="122">
        <v>42104003</v>
      </c>
      <c r="C235" s="122" t="s">
        <v>138</v>
      </c>
      <c r="D235" s="229"/>
      <c r="E235" s="229"/>
      <c r="F235" s="126"/>
      <c r="G235" s="232"/>
      <c r="H235" s="227"/>
      <c r="I235" s="227"/>
      <c r="J235" s="227"/>
      <c r="O235" s="98"/>
      <c r="Q235" s="98"/>
    </row>
    <row r="236" spans="2:17" ht="18.75">
      <c r="B236" s="122">
        <v>42104004</v>
      </c>
      <c r="C236" s="122" t="s">
        <v>140</v>
      </c>
      <c r="D236" s="229"/>
      <c r="E236" s="229"/>
      <c r="F236" s="126"/>
      <c r="G236" s="232"/>
      <c r="H236" s="227"/>
      <c r="I236" s="227"/>
      <c r="J236" s="227"/>
      <c r="O236" s="98"/>
      <c r="Q236" s="98"/>
    </row>
    <row r="237" spans="2:17" ht="18.75">
      <c r="B237" s="122">
        <v>42104005</v>
      </c>
      <c r="C237" s="122" t="s">
        <v>142</v>
      </c>
      <c r="D237" s="229"/>
      <c r="E237" s="229"/>
      <c r="F237" s="126"/>
      <c r="G237" s="232"/>
      <c r="H237" s="227"/>
      <c r="I237" s="227"/>
      <c r="J237" s="227"/>
      <c r="O237" s="98"/>
      <c r="Q237" s="98"/>
    </row>
    <row r="238" spans="2:17" ht="18.75">
      <c r="B238" s="130">
        <v>42105</v>
      </c>
      <c r="C238" s="118" t="s">
        <v>24</v>
      </c>
      <c r="D238" s="229"/>
      <c r="E238" s="229"/>
      <c r="F238" s="126">
        <v>12000</v>
      </c>
      <c r="G238" s="232"/>
      <c r="H238" s="227"/>
      <c r="I238" s="227"/>
      <c r="J238" s="227"/>
      <c r="O238" s="98"/>
      <c r="Q238" s="98"/>
    </row>
    <row r="239" spans="2:17" ht="18.75">
      <c r="B239" s="122">
        <v>42105001</v>
      </c>
      <c r="C239" s="122" t="s">
        <v>145</v>
      </c>
      <c r="D239" s="229"/>
      <c r="E239" s="229"/>
      <c r="F239" s="126"/>
      <c r="G239" s="232"/>
      <c r="H239" s="227"/>
      <c r="I239" s="227"/>
      <c r="J239" s="227"/>
      <c r="O239" s="98"/>
      <c r="Q239" s="98"/>
    </row>
    <row r="240" spans="2:17" ht="18.75">
      <c r="B240" s="122">
        <v>42105002</v>
      </c>
      <c r="C240" s="122" t="s">
        <v>147</v>
      </c>
      <c r="D240" s="229"/>
      <c r="E240" s="229"/>
      <c r="F240" s="126">
        <v>12000</v>
      </c>
      <c r="G240" s="232"/>
      <c r="H240" s="227"/>
      <c r="I240" s="227"/>
      <c r="J240" s="227"/>
      <c r="O240" s="98"/>
      <c r="Q240" s="98"/>
    </row>
    <row r="241" spans="2:17" ht="18.75">
      <c r="B241" s="122">
        <v>42105003</v>
      </c>
      <c r="C241" s="122" t="s">
        <v>149</v>
      </c>
      <c r="D241" s="229"/>
      <c r="E241" s="229"/>
      <c r="F241" s="126"/>
      <c r="G241" s="232"/>
      <c r="H241" s="227"/>
      <c r="I241" s="227"/>
      <c r="J241" s="227"/>
      <c r="O241" s="98"/>
      <c r="Q241" s="98"/>
    </row>
    <row r="242" spans="2:17" ht="15">
      <c r="B242" s="122">
        <v>42105004</v>
      </c>
      <c r="C242" s="122" t="s">
        <v>151</v>
      </c>
      <c r="D242" s="229"/>
      <c r="E242" s="229"/>
      <c r="F242" s="133"/>
      <c r="G242" s="232"/>
      <c r="H242" s="227"/>
      <c r="I242" s="227"/>
      <c r="J242" s="227"/>
      <c r="O242" s="98"/>
      <c r="Q242" s="98"/>
    </row>
    <row r="243" spans="2:17" ht="15">
      <c r="B243" s="122">
        <v>42105005</v>
      </c>
      <c r="C243" s="122" t="s">
        <v>153</v>
      </c>
      <c r="D243" s="229"/>
      <c r="E243" s="229"/>
      <c r="F243" s="133"/>
      <c r="G243" s="232"/>
      <c r="H243" s="227"/>
      <c r="I243" s="227"/>
      <c r="J243" s="227"/>
      <c r="O243" s="98"/>
      <c r="Q243" s="98"/>
    </row>
    <row r="244" spans="2:17" ht="15">
      <c r="B244" s="122">
        <v>42105006</v>
      </c>
      <c r="C244" s="122" t="s">
        <v>155</v>
      </c>
      <c r="D244" s="229"/>
      <c r="E244" s="229"/>
      <c r="F244" s="133"/>
      <c r="G244" s="232"/>
      <c r="H244" s="227"/>
      <c r="I244" s="227"/>
      <c r="J244" s="227"/>
      <c r="O244" s="98"/>
      <c r="Q244" s="98"/>
    </row>
    <row r="245" spans="2:17" ht="15">
      <c r="B245" s="122">
        <v>42105007</v>
      </c>
      <c r="C245" s="122" t="s">
        <v>157</v>
      </c>
      <c r="D245" s="229"/>
      <c r="E245" s="229"/>
      <c r="F245" s="133"/>
      <c r="G245" s="232"/>
      <c r="H245" s="227"/>
      <c r="I245" s="227"/>
      <c r="J245" s="227"/>
      <c r="O245" s="98"/>
      <c r="Q245" s="98"/>
    </row>
    <row r="246" spans="2:17" ht="15">
      <c r="B246" s="122">
        <v>42105008</v>
      </c>
      <c r="C246" s="122" t="s">
        <v>159</v>
      </c>
      <c r="D246" s="229"/>
      <c r="E246" s="229"/>
      <c r="F246" s="133"/>
      <c r="G246" s="232"/>
      <c r="H246" s="227"/>
      <c r="I246" s="227"/>
      <c r="J246" s="227"/>
      <c r="O246" s="98"/>
      <c r="Q246" s="98"/>
    </row>
    <row r="247" spans="2:17" ht="15">
      <c r="B247" s="122">
        <v>42105009</v>
      </c>
      <c r="C247" s="122" t="s">
        <v>161</v>
      </c>
      <c r="D247" s="229"/>
      <c r="E247" s="229"/>
      <c r="F247" s="133"/>
      <c r="G247" s="232"/>
      <c r="H247" s="227"/>
      <c r="I247" s="227"/>
      <c r="J247" s="227"/>
      <c r="O247" s="98"/>
      <c r="Q247" s="98"/>
    </row>
    <row r="248" spans="2:17" ht="15">
      <c r="B248" s="122">
        <v>42105010</v>
      </c>
      <c r="C248" s="122" t="s">
        <v>163</v>
      </c>
      <c r="D248" s="229"/>
      <c r="E248" s="229"/>
      <c r="F248" s="134"/>
      <c r="G248" s="232"/>
      <c r="H248" s="227"/>
      <c r="I248" s="227"/>
      <c r="J248" s="227"/>
      <c r="O248" s="98"/>
      <c r="Q248" s="98"/>
    </row>
    <row r="249" spans="2:17" ht="15.75">
      <c r="B249" s="128">
        <v>422</v>
      </c>
      <c r="C249" s="129" t="s">
        <v>25</v>
      </c>
      <c r="D249" s="230"/>
      <c r="E249" s="229"/>
      <c r="F249" s="100">
        <v>177438.54</v>
      </c>
      <c r="G249" s="233"/>
      <c r="H249" s="227"/>
      <c r="I249" s="227"/>
      <c r="J249" s="227"/>
      <c r="O249" s="98"/>
      <c r="Q249" s="98"/>
    </row>
    <row r="250" spans="2:17" ht="15.75">
      <c r="B250" s="130">
        <v>42201</v>
      </c>
      <c r="C250" s="118" t="s">
        <v>409</v>
      </c>
      <c r="D250" s="229"/>
      <c r="E250" s="229"/>
      <c r="F250" s="100">
        <v>177438.54</v>
      </c>
      <c r="G250" s="233"/>
      <c r="H250" s="227"/>
      <c r="I250" s="227"/>
      <c r="J250" s="227"/>
      <c r="O250" s="98"/>
      <c r="Q250" s="98"/>
    </row>
    <row r="251" spans="2:17" ht="15.75">
      <c r="B251" s="122">
        <v>42201001</v>
      </c>
      <c r="C251" s="135" t="s">
        <v>409</v>
      </c>
      <c r="D251" s="229"/>
      <c r="E251" s="229"/>
      <c r="F251" s="100">
        <v>177438.54</v>
      </c>
      <c r="G251" s="233"/>
      <c r="H251" s="227"/>
      <c r="I251" s="227"/>
      <c r="J251" s="227"/>
      <c r="O251" s="98"/>
      <c r="Q251" s="98"/>
    </row>
    <row r="252" spans="2:17" ht="15.75">
      <c r="B252" s="130">
        <v>42202</v>
      </c>
      <c r="C252" s="118" t="s">
        <v>410</v>
      </c>
      <c r="D252" s="231"/>
      <c r="E252" s="229"/>
      <c r="F252" s="100"/>
      <c r="G252" s="233"/>
      <c r="H252" s="227"/>
      <c r="I252" s="227"/>
      <c r="J252" s="227"/>
      <c r="O252" s="98"/>
      <c r="Q252" s="98"/>
    </row>
    <row r="253" spans="2:17" ht="15.75">
      <c r="B253" s="135">
        <v>42202001</v>
      </c>
      <c r="C253" s="135" t="s">
        <v>410</v>
      </c>
      <c r="D253" s="229"/>
      <c r="E253" s="229"/>
      <c r="F253" s="100"/>
      <c r="G253" s="233"/>
      <c r="H253" s="227"/>
      <c r="I253" s="227"/>
      <c r="J253" s="227"/>
      <c r="O253" s="98"/>
      <c r="Q253" s="98"/>
    </row>
    <row r="254" spans="2:17" ht="15.75">
      <c r="B254" s="130">
        <v>42203</v>
      </c>
      <c r="C254" s="118" t="s">
        <v>411</v>
      </c>
      <c r="D254" s="231"/>
      <c r="E254" s="229"/>
      <c r="F254" s="100"/>
      <c r="G254" s="233"/>
      <c r="H254" s="227"/>
      <c r="I254" s="227"/>
      <c r="J254" s="227"/>
      <c r="O254" s="98"/>
      <c r="Q254" s="98"/>
    </row>
    <row r="255" spans="2:17" ht="15.75">
      <c r="B255" s="137">
        <v>42203001</v>
      </c>
      <c r="C255" s="135" t="s">
        <v>411</v>
      </c>
      <c r="D255" s="229"/>
      <c r="E255" s="229"/>
      <c r="F255" s="100"/>
      <c r="G255" s="233"/>
      <c r="H255" s="227"/>
      <c r="I255" s="227"/>
      <c r="J255" s="227"/>
      <c r="O255" s="98"/>
      <c r="Q255" s="98"/>
    </row>
    <row r="256" spans="2:17" s="93" customFormat="1" ht="18.75">
      <c r="B256" s="126">
        <v>43</v>
      </c>
      <c r="C256" s="126" t="s">
        <v>26</v>
      </c>
      <c r="D256" s="234"/>
      <c r="E256" s="235"/>
      <c r="F256" s="236"/>
      <c r="G256" s="236"/>
      <c r="H256" s="104"/>
      <c r="I256" s="227"/>
      <c r="J256" s="227"/>
      <c r="O256" s="127"/>
      <c r="Q256" s="127"/>
    </row>
    <row r="257" spans="2:17" ht="18.75">
      <c r="B257" s="126">
        <v>431</v>
      </c>
      <c r="C257" s="126" t="s">
        <v>26</v>
      </c>
      <c r="D257" s="235"/>
      <c r="E257" s="236"/>
      <c r="F257" s="236"/>
      <c r="G257" s="232"/>
      <c r="H257" s="104"/>
      <c r="I257" s="227"/>
      <c r="J257" s="227"/>
      <c r="O257" s="98"/>
      <c r="Q257" s="98"/>
    </row>
    <row r="258" spans="2:17" ht="18.75">
      <c r="B258" s="126">
        <v>43101</v>
      </c>
      <c r="C258" s="129" t="s">
        <v>27</v>
      </c>
      <c r="D258" s="235"/>
      <c r="E258" s="236"/>
      <c r="F258" s="232"/>
      <c r="G258" s="232"/>
      <c r="H258" s="104"/>
      <c r="I258" s="227"/>
      <c r="J258" s="227"/>
      <c r="O258" s="98"/>
      <c r="Q258" s="98"/>
    </row>
    <row r="259" spans="2:17" ht="15">
      <c r="B259" s="138">
        <v>43101001</v>
      </c>
      <c r="C259" s="138" t="s">
        <v>27</v>
      </c>
      <c r="D259" s="229"/>
      <c r="E259" s="236"/>
      <c r="F259" s="232"/>
      <c r="G259" s="232"/>
      <c r="H259" s="104"/>
      <c r="I259" s="227"/>
      <c r="J259" s="227"/>
      <c r="O259" s="98"/>
      <c r="Q259" s="98"/>
    </row>
    <row r="260" spans="2:17" ht="18.75">
      <c r="B260" s="126">
        <v>43103</v>
      </c>
      <c r="C260" s="118" t="s">
        <v>28</v>
      </c>
      <c r="D260" s="228"/>
      <c r="E260" s="236"/>
      <c r="F260" s="232"/>
      <c r="G260" s="232"/>
      <c r="H260" s="104"/>
      <c r="I260" s="227"/>
      <c r="J260" s="227"/>
      <c r="O260" s="98"/>
      <c r="Q260" s="98"/>
    </row>
    <row r="261" spans="2:17" ht="15">
      <c r="B261" s="107">
        <v>43103001</v>
      </c>
      <c r="C261" s="105" t="s">
        <v>412</v>
      </c>
      <c r="D261" s="229"/>
      <c r="E261" s="232"/>
      <c r="F261" s="232"/>
      <c r="G261" s="232"/>
      <c r="H261" s="104"/>
      <c r="I261" s="227"/>
      <c r="J261" s="227"/>
      <c r="O261" s="98"/>
      <c r="Q261" s="98"/>
    </row>
    <row r="262" spans="2:17" ht="15.75">
      <c r="B262" s="107">
        <v>43103002</v>
      </c>
      <c r="C262" s="118" t="s">
        <v>368</v>
      </c>
      <c r="D262" s="229"/>
      <c r="E262" s="237"/>
      <c r="F262" s="232"/>
      <c r="G262" s="232"/>
      <c r="H262" s="104"/>
      <c r="I262" s="227"/>
      <c r="J262" s="227"/>
      <c r="O262" s="98"/>
      <c r="Q262" s="98"/>
    </row>
    <row r="263" spans="2:17" ht="15">
      <c r="B263" s="107">
        <v>43103003</v>
      </c>
      <c r="C263" s="105" t="s">
        <v>379</v>
      </c>
      <c r="D263" s="229"/>
      <c r="E263" s="237"/>
      <c r="F263" s="232"/>
      <c r="G263" s="232"/>
      <c r="H263" s="104"/>
      <c r="I263" s="227"/>
      <c r="J263" s="227"/>
      <c r="O263" s="98"/>
      <c r="Q263" s="98"/>
    </row>
    <row r="264" spans="2:17" ht="18.75">
      <c r="B264" s="126">
        <v>43104</v>
      </c>
      <c r="C264" s="105" t="s">
        <v>29</v>
      </c>
      <c r="D264" s="228"/>
      <c r="E264" s="236"/>
      <c r="F264" s="232"/>
      <c r="G264" s="232"/>
      <c r="H264" s="104"/>
      <c r="I264" s="227"/>
      <c r="J264" s="227"/>
      <c r="O264" s="98"/>
      <c r="Q264" s="98"/>
    </row>
    <row r="265" spans="2:17" ht="15">
      <c r="B265" s="122">
        <v>43104001</v>
      </c>
      <c r="C265" s="105" t="s">
        <v>30</v>
      </c>
      <c r="D265" s="236"/>
      <c r="E265" s="229"/>
      <c r="F265" s="232"/>
      <c r="G265" s="232"/>
      <c r="H265" s="104"/>
      <c r="I265" s="227"/>
      <c r="J265" s="227"/>
      <c r="O265" s="98"/>
      <c r="Q265" s="98"/>
    </row>
    <row r="266" spans="2:17" ht="15">
      <c r="B266" s="122">
        <v>43104002</v>
      </c>
      <c r="C266" s="105" t="s">
        <v>31</v>
      </c>
      <c r="D266" s="236"/>
      <c r="E266" s="229"/>
      <c r="F266" s="232"/>
      <c r="G266" s="232"/>
      <c r="H266" s="104"/>
      <c r="I266" s="227"/>
      <c r="J266" s="227"/>
      <c r="O266" s="98"/>
      <c r="Q266" s="98"/>
    </row>
    <row r="267" spans="2:17" ht="15">
      <c r="B267" s="122">
        <v>4310400201</v>
      </c>
      <c r="C267" s="122" t="s">
        <v>413</v>
      </c>
      <c r="D267" s="227"/>
      <c r="E267" s="229"/>
      <c r="F267" s="232"/>
      <c r="G267" s="232"/>
      <c r="H267" s="104"/>
      <c r="I267" s="227"/>
      <c r="J267" s="227"/>
      <c r="O267" s="98"/>
      <c r="Q267" s="98"/>
    </row>
    <row r="268" spans="2:17" ht="15">
      <c r="B268" s="122">
        <v>4310400202</v>
      </c>
      <c r="C268" s="122" t="s">
        <v>414</v>
      </c>
      <c r="D268" s="227"/>
      <c r="E268" s="229"/>
      <c r="F268" s="232"/>
      <c r="G268" s="232"/>
      <c r="H268" s="104"/>
      <c r="I268" s="227"/>
      <c r="J268" s="227"/>
      <c r="O268" s="98"/>
      <c r="Q268" s="98"/>
    </row>
    <row r="269" spans="2:17" ht="15">
      <c r="B269" s="122">
        <v>4310400203</v>
      </c>
      <c r="C269" s="122" t="s">
        <v>415</v>
      </c>
      <c r="D269" s="227"/>
      <c r="E269" s="229"/>
      <c r="F269" s="232"/>
      <c r="G269" s="232"/>
      <c r="H269" s="104"/>
      <c r="I269" s="227"/>
      <c r="J269" s="227"/>
      <c r="O269" s="98"/>
      <c r="Q269" s="98"/>
    </row>
    <row r="270" spans="2:17" ht="15">
      <c r="B270" s="122">
        <v>4310400204</v>
      </c>
      <c r="C270" s="122" t="s">
        <v>416</v>
      </c>
      <c r="D270" s="227"/>
      <c r="E270" s="229"/>
      <c r="F270" s="232"/>
      <c r="G270" s="232"/>
      <c r="H270" s="104"/>
      <c r="I270" s="227"/>
      <c r="J270" s="227"/>
      <c r="O270" s="98"/>
      <c r="Q270" s="98"/>
    </row>
    <row r="271" spans="2:17" ht="15">
      <c r="B271" s="122">
        <v>4310400205</v>
      </c>
      <c r="C271" s="122" t="s">
        <v>392</v>
      </c>
      <c r="D271" s="227"/>
      <c r="E271" s="229"/>
      <c r="F271" s="232"/>
      <c r="G271" s="232"/>
      <c r="H271" s="104"/>
      <c r="I271" s="227"/>
      <c r="J271" s="227"/>
      <c r="O271" s="98"/>
      <c r="Q271" s="98"/>
    </row>
    <row r="272" spans="2:17" ht="15.75">
      <c r="B272" s="122">
        <v>43104003</v>
      </c>
      <c r="C272" s="105" t="s">
        <v>18</v>
      </c>
      <c r="D272" s="228"/>
      <c r="E272" s="229"/>
      <c r="F272" s="232"/>
      <c r="G272" s="232"/>
      <c r="H272" s="104"/>
      <c r="I272" s="227"/>
      <c r="J272" s="227"/>
      <c r="O272" s="98"/>
      <c r="Q272" s="98"/>
    </row>
    <row r="273" spans="2:17" ht="15">
      <c r="B273" s="122">
        <v>4310400301</v>
      </c>
      <c r="C273" s="109" t="s">
        <v>393</v>
      </c>
      <c r="D273" s="227"/>
      <c r="E273" s="229"/>
      <c r="F273" s="232"/>
      <c r="G273" s="232"/>
      <c r="H273" s="104"/>
      <c r="I273" s="227"/>
      <c r="J273" s="227"/>
      <c r="O273" s="98"/>
      <c r="Q273" s="98"/>
    </row>
    <row r="274" spans="2:17" ht="15">
      <c r="B274" s="122">
        <v>4310400302</v>
      </c>
      <c r="C274" s="109" t="s">
        <v>417</v>
      </c>
      <c r="D274" s="227"/>
      <c r="E274" s="229"/>
      <c r="F274" s="232"/>
      <c r="G274" s="232"/>
      <c r="H274" s="104"/>
      <c r="I274" s="227"/>
      <c r="J274" s="227"/>
      <c r="O274" s="98"/>
      <c r="Q274" s="98"/>
    </row>
    <row r="275" spans="2:17" ht="15">
      <c r="B275" s="122">
        <v>4310400303</v>
      </c>
      <c r="C275" s="109" t="s">
        <v>395</v>
      </c>
      <c r="D275" s="227"/>
      <c r="E275" s="229"/>
      <c r="F275" s="232"/>
      <c r="G275" s="232"/>
      <c r="H275" s="104"/>
      <c r="I275" s="227"/>
      <c r="J275" s="227"/>
      <c r="O275" s="98"/>
      <c r="Q275" s="98"/>
    </row>
    <row r="276" spans="2:17" ht="15">
      <c r="B276" s="122">
        <v>43104004</v>
      </c>
      <c r="C276" s="105" t="s">
        <v>32</v>
      </c>
      <c r="D276" s="236"/>
      <c r="E276" s="229"/>
      <c r="F276" s="232"/>
      <c r="G276" s="232"/>
      <c r="H276" s="104"/>
      <c r="I276" s="227"/>
      <c r="J276" s="227"/>
      <c r="O276" s="98"/>
      <c r="Q276" s="98"/>
    </row>
    <row r="277" spans="2:17" ht="15">
      <c r="B277" s="122">
        <v>4310400401</v>
      </c>
      <c r="C277" s="109" t="s">
        <v>32</v>
      </c>
      <c r="D277" s="236"/>
      <c r="E277" s="229"/>
      <c r="F277" s="232"/>
      <c r="G277" s="232"/>
      <c r="H277" s="104"/>
      <c r="I277" s="227"/>
      <c r="J277" s="227"/>
      <c r="O277" s="98"/>
      <c r="Q277" s="98"/>
    </row>
    <row r="278" spans="2:17" ht="18.75">
      <c r="B278" s="126">
        <v>43105</v>
      </c>
      <c r="C278" s="129" t="s">
        <v>33</v>
      </c>
      <c r="D278" s="228"/>
      <c r="E278" s="236"/>
      <c r="F278" s="232"/>
      <c r="G278" s="232"/>
      <c r="H278" s="104"/>
      <c r="I278" s="227"/>
      <c r="J278" s="227"/>
      <c r="O278" s="98"/>
      <c r="Q278" s="98"/>
    </row>
    <row r="279" spans="2:17" ht="15">
      <c r="B279" s="122">
        <v>43105001</v>
      </c>
      <c r="C279" s="138" t="s">
        <v>33</v>
      </c>
      <c r="D279" s="229"/>
      <c r="E279" s="236"/>
      <c r="F279" s="232"/>
      <c r="G279" s="232"/>
      <c r="H279" s="104"/>
      <c r="I279" s="227"/>
      <c r="J279" s="227"/>
      <c r="O279" s="98"/>
      <c r="Q279" s="98"/>
    </row>
    <row r="280" spans="2:17" ht="18.75">
      <c r="B280" s="126">
        <v>43106</v>
      </c>
      <c r="C280" s="129" t="s">
        <v>34</v>
      </c>
      <c r="D280" s="235"/>
      <c r="E280" s="236"/>
      <c r="F280" s="232"/>
      <c r="G280" s="232"/>
      <c r="H280" s="104"/>
      <c r="I280" s="227"/>
      <c r="J280" s="227"/>
      <c r="O280" s="98"/>
      <c r="Q280" s="98"/>
    </row>
    <row r="281" spans="2:17" ht="15">
      <c r="B281" s="138">
        <v>43106001</v>
      </c>
      <c r="C281" s="138" t="s">
        <v>418</v>
      </c>
      <c r="D281" s="229"/>
      <c r="E281" s="236"/>
      <c r="F281" s="232"/>
      <c r="G281" s="232"/>
      <c r="H281" s="104"/>
      <c r="I281" s="227"/>
      <c r="J281" s="227"/>
      <c r="O281" s="98"/>
      <c r="Q281" s="98"/>
    </row>
    <row r="282" spans="2:17" ht="15">
      <c r="B282" s="138">
        <v>43106002</v>
      </c>
      <c r="C282" s="138" t="s">
        <v>419</v>
      </c>
      <c r="D282" s="229"/>
      <c r="E282" s="236"/>
      <c r="F282" s="232"/>
      <c r="G282" s="232"/>
      <c r="H282" s="104"/>
      <c r="I282" s="227"/>
      <c r="J282" s="227"/>
      <c r="O282" s="98"/>
      <c r="Q282" s="98"/>
    </row>
    <row r="283" spans="2:17" ht="15">
      <c r="B283" s="138">
        <v>43106003</v>
      </c>
      <c r="C283" s="138" t="s">
        <v>420</v>
      </c>
      <c r="D283" s="229"/>
      <c r="E283" s="236"/>
      <c r="F283" s="232"/>
      <c r="G283" s="232"/>
      <c r="H283" s="104"/>
      <c r="I283" s="227"/>
      <c r="J283" s="227"/>
      <c r="O283" s="98"/>
      <c r="Q283" s="98"/>
    </row>
    <row r="284" spans="2:17" ht="15">
      <c r="B284" s="138">
        <v>43106004</v>
      </c>
      <c r="C284" s="138" t="s">
        <v>421</v>
      </c>
      <c r="D284" s="229"/>
      <c r="E284" s="236"/>
      <c r="F284" s="232"/>
      <c r="G284" s="232"/>
      <c r="H284" s="104"/>
      <c r="I284" s="227"/>
      <c r="J284" s="227"/>
      <c r="O284" s="98"/>
      <c r="Q284" s="98"/>
    </row>
    <row r="285" spans="2:17" ht="18.75">
      <c r="B285" s="99">
        <v>47</v>
      </c>
      <c r="C285" s="99" t="s">
        <v>35</v>
      </c>
      <c r="D285" s="100"/>
      <c r="E285" s="101"/>
      <c r="F285" s="106"/>
      <c r="G285" s="103"/>
      <c r="H285" s="104"/>
      <c r="I285" s="104"/>
      <c r="J285" s="104"/>
      <c r="O285" s="98"/>
      <c r="Q285" s="98"/>
    </row>
    <row r="286" spans="2:17" ht="18.75">
      <c r="B286" s="99">
        <v>471</v>
      </c>
      <c r="C286" s="99" t="s">
        <v>35</v>
      </c>
      <c r="D286" s="101"/>
      <c r="E286" s="106"/>
      <c r="F286" s="103"/>
      <c r="G286" s="110"/>
      <c r="H286" s="104"/>
      <c r="I286" s="104"/>
      <c r="J286" s="104"/>
      <c r="O286" s="98"/>
      <c r="Q286" s="98"/>
    </row>
    <row r="287" spans="2:17" ht="18.75">
      <c r="B287" s="99">
        <v>47101</v>
      </c>
      <c r="C287" s="99" t="s">
        <v>35</v>
      </c>
      <c r="D287" s="106"/>
      <c r="E287" s="103"/>
      <c r="F287" s="100"/>
      <c r="G287" s="110"/>
      <c r="H287" s="104"/>
      <c r="I287" s="104"/>
      <c r="J287" s="104"/>
      <c r="O287" s="98"/>
      <c r="Q287" s="98"/>
    </row>
    <row r="288" spans="2:17" ht="15.75">
      <c r="B288" s="136">
        <v>47101001</v>
      </c>
      <c r="C288" s="116" t="s">
        <v>211</v>
      </c>
      <c r="D288" s="100"/>
      <c r="E288" s="103"/>
      <c r="F288" s="100"/>
      <c r="G288" s="110"/>
      <c r="H288" s="104"/>
      <c r="I288" s="104"/>
      <c r="J288" s="104"/>
      <c r="O288" s="98"/>
      <c r="Q288" s="98"/>
    </row>
    <row r="289" spans="2:17" ht="15.75">
      <c r="B289" s="136">
        <v>47101002</v>
      </c>
      <c r="C289" s="116" t="s">
        <v>212</v>
      </c>
      <c r="D289" s="100"/>
      <c r="E289" s="103"/>
      <c r="F289" s="100"/>
      <c r="G289" s="110"/>
      <c r="H289" s="104"/>
      <c r="I289" s="104"/>
      <c r="J289" s="104"/>
      <c r="O289" s="98"/>
      <c r="Q289" s="98"/>
    </row>
    <row r="290" spans="2:17" ht="15.75">
      <c r="B290" s="136">
        <v>47101003</v>
      </c>
      <c r="C290" s="116" t="s">
        <v>213</v>
      </c>
      <c r="D290" s="100"/>
      <c r="E290" s="103"/>
      <c r="F290" s="100"/>
      <c r="G290" s="110"/>
      <c r="H290" s="104"/>
      <c r="I290" s="104"/>
      <c r="J290" s="104"/>
      <c r="O290" s="98"/>
      <c r="Q290" s="98"/>
    </row>
    <row r="291" spans="2:17" ht="15.75">
      <c r="B291" s="136">
        <v>47101004</v>
      </c>
      <c r="C291" s="116" t="s">
        <v>214</v>
      </c>
      <c r="D291" s="100"/>
      <c r="E291" s="103"/>
      <c r="F291" s="100"/>
      <c r="G291" s="110"/>
      <c r="H291" s="104"/>
      <c r="I291" s="104"/>
      <c r="J291" s="104"/>
      <c r="O291" s="98"/>
      <c r="Q291" s="98"/>
    </row>
    <row r="292" spans="2:17" ht="16.5" thickBot="1">
      <c r="B292" s="136">
        <v>47101005</v>
      </c>
      <c r="C292" s="139" t="s">
        <v>215</v>
      </c>
      <c r="D292" s="140"/>
      <c r="E292" s="141"/>
      <c r="F292" s="140"/>
      <c r="G292" s="142"/>
      <c r="H292" s="143"/>
      <c r="I292" s="143"/>
      <c r="J292" s="143"/>
      <c r="O292" s="98"/>
      <c r="Q292" s="98"/>
    </row>
    <row r="293" spans="2:17" ht="33" customHeight="1" thickTop="1" thickBot="1">
      <c r="B293" s="144"/>
      <c r="C293" s="145" t="s">
        <v>42</v>
      </c>
      <c r="D293" s="146">
        <v>38944.97</v>
      </c>
      <c r="E293" s="145"/>
      <c r="F293" s="145">
        <v>375078.85</v>
      </c>
      <c r="G293" s="145"/>
      <c r="H293" s="145"/>
      <c r="I293" s="145"/>
      <c r="J293" s="147"/>
    </row>
    <row r="294" spans="2:17" ht="15" thickTop="1"/>
  </sheetData>
  <mergeCells count="1">
    <mergeCell ref="B2:J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J14" sqref="J14"/>
    </sheetView>
  </sheetViews>
  <sheetFormatPr defaultRowHeight="14.25"/>
  <cols>
    <col min="3" max="3" width="22.75" customWidth="1"/>
    <col min="6" max="6" width="12.125" bestFit="1" customWidth="1"/>
    <col min="7" max="11" width="6.5" customWidth="1"/>
    <col min="12" max="12" width="22.25" customWidth="1"/>
    <col min="13" max="13" width="20" customWidth="1"/>
    <col min="14" max="14" width="17.5" customWidth="1"/>
  </cols>
  <sheetData>
    <row r="3" spans="2:14" ht="27.75">
      <c r="B3" s="268" t="s">
        <v>181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</row>
    <row r="4" spans="2:14" ht="15" thickBot="1"/>
    <row r="5" spans="2:14" ht="30.75" customHeight="1" thickTop="1">
      <c r="B5" s="271" t="s">
        <v>92</v>
      </c>
      <c r="C5" s="276" t="s">
        <v>87</v>
      </c>
      <c r="D5" s="276" t="s">
        <v>88</v>
      </c>
      <c r="E5" s="276" t="s">
        <v>89</v>
      </c>
      <c r="F5" s="276" t="s">
        <v>93</v>
      </c>
      <c r="G5" s="273" t="s">
        <v>438</v>
      </c>
      <c r="H5" s="274"/>
      <c r="I5" s="274"/>
      <c r="J5" s="274"/>
      <c r="K5" s="275"/>
      <c r="L5" s="278" t="s">
        <v>90</v>
      </c>
      <c r="M5" s="269" t="s">
        <v>91</v>
      </c>
      <c r="N5" s="269" t="s">
        <v>186</v>
      </c>
    </row>
    <row r="6" spans="2:14" ht="15" customHeight="1" thickBot="1">
      <c r="B6" s="272"/>
      <c r="C6" s="277"/>
      <c r="D6" s="277"/>
      <c r="E6" s="277"/>
      <c r="F6" s="277"/>
      <c r="G6" s="239">
        <v>1</v>
      </c>
      <c r="H6" s="240">
        <v>2</v>
      </c>
      <c r="I6" s="240">
        <v>3</v>
      </c>
      <c r="J6" s="240">
        <v>4</v>
      </c>
      <c r="K6" s="241">
        <v>5</v>
      </c>
      <c r="L6" s="279"/>
      <c r="M6" s="270"/>
      <c r="N6" s="270"/>
    </row>
    <row r="7" spans="2:14" ht="27" customHeight="1" thickTop="1">
      <c r="B7" s="17"/>
      <c r="C7" s="20"/>
      <c r="D7" s="20"/>
      <c r="E7" s="20"/>
      <c r="F7" s="20"/>
      <c r="G7" s="23"/>
      <c r="H7" s="16"/>
      <c r="I7" s="16"/>
      <c r="J7" s="16"/>
      <c r="K7" s="24"/>
      <c r="L7" s="29"/>
      <c r="M7" s="30"/>
      <c r="N7" s="30"/>
    </row>
    <row r="8" spans="2:14" ht="27" customHeight="1">
      <c r="B8" s="18"/>
      <c r="C8" s="21"/>
      <c r="D8" s="21"/>
      <c r="E8" s="21"/>
      <c r="F8" s="21"/>
      <c r="G8" s="25"/>
      <c r="H8" s="14"/>
      <c r="I8" s="14"/>
      <c r="J8" s="14"/>
      <c r="K8" s="26"/>
      <c r="L8" s="21"/>
      <c r="M8" s="31"/>
      <c r="N8" s="31"/>
    </row>
    <row r="9" spans="2:14" ht="27" customHeight="1">
      <c r="B9" s="18"/>
      <c r="C9" s="21"/>
      <c r="D9" s="21"/>
      <c r="E9" s="21"/>
      <c r="F9" s="21"/>
      <c r="G9" s="25"/>
      <c r="H9" s="14"/>
      <c r="I9" s="14"/>
      <c r="J9" s="14"/>
      <c r="K9" s="26"/>
      <c r="L9" s="21"/>
      <c r="M9" s="31"/>
      <c r="N9" s="31"/>
    </row>
    <row r="10" spans="2:14" ht="27" customHeight="1">
      <c r="B10" s="18"/>
      <c r="C10" s="21"/>
      <c r="D10" s="21"/>
      <c r="E10" s="21"/>
      <c r="F10" s="21"/>
      <c r="G10" s="25"/>
      <c r="H10" s="14"/>
      <c r="I10" s="14"/>
      <c r="J10" s="14"/>
      <c r="K10" s="26"/>
      <c r="L10" s="21"/>
      <c r="M10" s="31"/>
      <c r="N10" s="31"/>
    </row>
    <row r="11" spans="2:14" ht="27" customHeight="1">
      <c r="B11" s="18"/>
      <c r="C11" s="21"/>
      <c r="D11" s="21"/>
      <c r="E11" s="21"/>
      <c r="F11" s="21"/>
      <c r="G11" s="25"/>
      <c r="H11" s="14"/>
      <c r="I11" s="14"/>
      <c r="J11" s="14"/>
      <c r="K11" s="26"/>
      <c r="L11" s="21"/>
      <c r="M11" s="31"/>
      <c r="N11" s="31"/>
    </row>
    <row r="12" spans="2:14" ht="27" customHeight="1">
      <c r="B12" s="18"/>
      <c r="C12" s="21"/>
      <c r="D12" s="21"/>
      <c r="E12" s="21"/>
      <c r="F12" s="21"/>
      <c r="G12" s="25"/>
      <c r="H12" s="14"/>
      <c r="I12" s="14"/>
      <c r="J12" s="14"/>
      <c r="K12" s="26"/>
      <c r="L12" s="21"/>
      <c r="M12" s="31"/>
      <c r="N12" s="31"/>
    </row>
    <row r="13" spans="2:14" ht="27" customHeight="1">
      <c r="B13" s="18"/>
      <c r="C13" s="21"/>
      <c r="D13" s="21"/>
      <c r="E13" s="21"/>
      <c r="F13" s="21"/>
      <c r="G13" s="25"/>
      <c r="H13" s="14"/>
      <c r="I13" s="14"/>
      <c r="J13" s="14"/>
      <c r="K13" s="26"/>
      <c r="L13" s="21"/>
      <c r="M13" s="31"/>
      <c r="N13" s="31"/>
    </row>
    <row r="14" spans="2:14" ht="27" customHeight="1">
      <c r="B14" s="18"/>
      <c r="C14" s="21"/>
      <c r="D14" s="21"/>
      <c r="E14" s="21"/>
      <c r="F14" s="21"/>
      <c r="G14" s="25"/>
      <c r="H14" s="14"/>
      <c r="I14" s="14"/>
      <c r="J14" s="14"/>
      <c r="K14" s="26"/>
      <c r="L14" s="21"/>
      <c r="M14" s="31"/>
      <c r="N14" s="31"/>
    </row>
    <row r="15" spans="2:14" ht="27" customHeight="1">
      <c r="B15" s="18"/>
      <c r="C15" s="21"/>
      <c r="D15" s="21"/>
      <c r="E15" s="21"/>
      <c r="F15" s="21"/>
      <c r="G15" s="25"/>
      <c r="H15" s="14"/>
      <c r="I15" s="14"/>
      <c r="J15" s="14"/>
      <c r="K15" s="26"/>
      <c r="L15" s="21"/>
      <c r="M15" s="31"/>
      <c r="N15" s="31"/>
    </row>
    <row r="16" spans="2:14" ht="27" customHeight="1">
      <c r="B16" s="18"/>
      <c r="C16" s="21"/>
      <c r="D16" s="21"/>
      <c r="E16" s="21"/>
      <c r="F16" s="21"/>
      <c r="G16" s="25"/>
      <c r="H16" s="14"/>
      <c r="I16" s="14"/>
      <c r="J16" s="14"/>
      <c r="K16" s="26"/>
      <c r="L16" s="21"/>
      <c r="M16" s="31"/>
      <c r="N16" s="31"/>
    </row>
    <row r="17" spans="2:14" ht="27" customHeight="1">
      <c r="B17" s="18"/>
      <c r="C17" s="21"/>
      <c r="D17" s="21"/>
      <c r="E17" s="21"/>
      <c r="F17" s="21"/>
      <c r="G17" s="25"/>
      <c r="H17" s="14"/>
      <c r="I17" s="14"/>
      <c r="J17" s="14"/>
      <c r="K17" s="26"/>
      <c r="L17" s="21"/>
      <c r="M17" s="31"/>
      <c r="N17" s="31"/>
    </row>
    <row r="18" spans="2:14" ht="27" customHeight="1">
      <c r="B18" s="18"/>
      <c r="C18" s="21"/>
      <c r="D18" s="21"/>
      <c r="E18" s="21"/>
      <c r="F18" s="21"/>
      <c r="G18" s="25"/>
      <c r="H18" s="14"/>
      <c r="I18" s="14"/>
      <c r="J18" s="14"/>
      <c r="K18" s="26"/>
      <c r="L18" s="21"/>
      <c r="M18" s="31"/>
      <c r="N18" s="31"/>
    </row>
    <row r="19" spans="2:14" ht="27" customHeight="1">
      <c r="B19" s="18"/>
      <c r="C19" s="21"/>
      <c r="D19" s="21"/>
      <c r="E19" s="21"/>
      <c r="F19" s="21"/>
      <c r="G19" s="25"/>
      <c r="H19" s="14"/>
      <c r="I19" s="14"/>
      <c r="J19" s="14"/>
      <c r="K19" s="26"/>
      <c r="L19" s="21"/>
      <c r="M19" s="31"/>
      <c r="N19" s="31"/>
    </row>
    <row r="20" spans="2:14" ht="27" customHeight="1">
      <c r="B20" s="18"/>
      <c r="C20" s="21"/>
      <c r="D20" s="21"/>
      <c r="E20" s="21"/>
      <c r="F20" s="21"/>
      <c r="G20" s="25"/>
      <c r="H20" s="14"/>
      <c r="I20" s="14"/>
      <c r="J20" s="14"/>
      <c r="K20" s="26"/>
      <c r="L20" s="21"/>
      <c r="M20" s="31"/>
      <c r="N20" s="31"/>
    </row>
    <row r="21" spans="2:14" ht="27" customHeight="1">
      <c r="B21" s="18"/>
      <c r="C21" s="21"/>
      <c r="D21" s="21"/>
      <c r="E21" s="21"/>
      <c r="F21" s="21"/>
      <c r="G21" s="25"/>
      <c r="H21" s="14"/>
      <c r="I21" s="14"/>
      <c r="J21" s="14"/>
      <c r="K21" s="26"/>
      <c r="L21" s="21"/>
      <c r="M21" s="31"/>
      <c r="N21" s="31"/>
    </row>
    <row r="22" spans="2:14" ht="27" customHeight="1">
      <c r="B22" s="18"/>
      <c r="C22" s="21"/>
      <c r="D22" s="21"/>
      <c r="E22" s="21"/>
      <c r="F22" s="21"/>
      <c r="G22" s="25"/>
      <c r="H22" s="14"/>
      <c r="I22" s="14"/>
      <c r="J22" s="14"/>
      <c r="K22" s="26"/>
      <c r="L22" s="21"/>
      <c r="M22" s="31"/>
      <c r="N22" s="31"/>
    </row>
    <row r="23" spans="2:14" ht="27" customHeight="1">
      <c r="B23" s="18"/>
      <c r="C23" s="21"/>
      <c r="D23" s="21"/>
      <c r="E23" s="21"/>
      <c r="F23" s="21"/>
      <c r="G23" s="25"/>
      <c r="H23" s="14"/>
      <c r="I23" s="14"/>
      <c r="J23" s="14"/>
      <c r="K23" s="26"/>
      <c r="L23" s="21"/>
      <c r="M23" s="31"/>
      <c r="N23" s="31"/>
    </row>
    <row r="24" spans="2:14" ht="27" customHeight="1">
      <c r="B24" s="18"/>
      <c r="C24" s="21"/>
      <c r="D24" s="21"/>
      <c r="E24" s="21"/>
      <c r="F24" s="21"/>
      <c r="G24" s="25"/>
      <c r="H24" s="14"/>
      <c r="I24" s="14"/>
      <c r="J24" s="14"/>
      <c r="K24" s="26"/>
      <c r="L24" s="21"/>
      <c r="M24" s="31"/>
      <c r="N24" s="31"/>
    </row>
    <row r="25" spans="2:14" ht="24" customHeight="1" thickBot="1">
      <c r="B25" s="19"/>
      <c r="C25" s="22"/>
      <c r="D25" s="22"/>
      <c r="E25" s="22"/>
      <c r="F25" s="22"/>
      <c r="G25" s="27"/>
      <c r="H25" s="15"/>
      <c r="I25" s="15"/>
      <c r="J25" s="15"/>
      <c r="K25" s="28"/>
      <c r="L25" s="22"/>
      <c r="M25" s="32"/>
      <c r="N25" s="32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3" workbookViewId="0">
      <selection activeCell="E36" sqref="E36"/>
    </sheetView>
  </sheetViews>
  <sheetFormatPr defaultRowHeight="14.25"/>
  <cols>
    <col min="3" max="3" width="44.375" customWidth="1"/>
    <col min="6" max="6" width="17.625" customWidth="1"/>
  </cols>
  <sheetData>
    <row r="2" spans="2:6" ht="20.25">
      <c r="B2" s="282" t="s">
        <v>442</v>
      </c>
      <c r="C2" s="282"/>
      <c r="D2" s="282"/>
      <c r="E2" s="282"/>
      <c r="F2" s="282"/>
    </row>
    <row r="3" spans="2:6" ht="15" thickBot="1"/>
    <row r="4" spans="2:6" ht="30" thickTop="1" thickBot="1">
      <c r="B4" s="160" t="s">
        <v>0</v>
      </c>
      <c r="C4" s="161" t="s">
        <v>116</v>
      </c>
      <c r="D4" s="182" t="s">
        <v>429</v>
      </c>
      <c r="E4" s="182" t="s">
        <v>448</v>
      </c>
      <c r="F4" s="162" t="s">
        <v>179</v>
      </c>
    </row>
    <row r="5" spans="2:6" ht="21" thickTop="1">
      <c r="B5" s="159">
        <v>1</v>
      </c>
      <c r="C5" s="157" t="s">
        <v>43</v>
      </c>
      <c r="D5" s="20">
        <v>19427808.300000001</v>
      </c>
      <c r="E5" s="177">
        <v>18897253.52</v>
      </c>
      <c r="F5" s="158"/>
    </row>
    <row r="6" spans="2:6" ht="18">
      <c r="B6" s="152">
        <v>11</v>
      </c>
      <c r="C6" s="155" t="s">
        <v>44</v>
      </c>
      <c r="D6" s="21">
        <v>5773562.2999999998</v>
      </c>
      <c r="E6" s="178">
        <v>5252562.5199999996</v>
      </c>
      <c r="F6" s="31"/>
    </row>
    <row r="7" spans="2:6" ht="22.5" customHeight="1">
      <c r="B7" s="154">
        <v>111</v>
      </c>
      <c r="C7" s="36" t="s">
        <v>423</v>
      </c>
      <c r="D7" s="21">
        <v>4587958</v>
      </c>
      <c r="E7" s="178">
        <v>4100887.52</v>
      </c>
      <c r="F7" s="31"/>
    </row>
    <row r="8" spans="2:6" ht="22.5" customHeight="1">
      <c r="B8" s="154">
        <v>112</v>
      </c>
      <c r="C8" s="36" t="s">
        <v>45</v>
      </c>
      <c r="D8" s="21"/>
      <c r="E8" s="178"/>
      <c r="F8" s="31"/>
    </row>
    <row r="9" spans="2:6" ht="22.5" customHeight="1">
      <c r="B9" s="154">
        <v>113</v>
      </c>
      <c r="C9" s="36" t="s">
        <v>46</v>
      </c>
      <c r="D9" s="21">
        <v>1108655</v>
      </c>
      <c r="E9" s="178">
        <v>1108655</v>
      </c>
      <c r="F9" s="31"/>
    </row>
    <row r="10" spans="2:6" ht="22.5" customHeight="1">
      <c r="B10" s="154">
        <v>114</v>
      </c>
      <c r="C10" s="36" t="s">
        <v>47</v>
      </c>
      <c r="D10" s="21">
        <v>54839</v>
      </c>
      <c r="E10" s="178">
        <v>40000</v>
      </c>
      <c r="F10" s="31"/>
    </row>
    <row r="11" spans="2:6" ht="22.5" customHeight="1">
      <c r="B11" s="154">
        <v>115</v>
      </c>
      <c r="C11" s="36" t="s">
        <v>48</v>
      </c>
      <c r="D11" s="21"/>
      <c r="E11" s="178"/>
      <c r="F11" s="31"/>
    </row>
    <row r="12" spans="2:6" ht="22.5" customHeight="1">
      <c r="B12" s="154">
        <v>116</v>
      </c>
      <c r="C12" s="36" t="s">
        <v>49</v>
      </c>
      <c r="D12" s="21"/>
      <c r="E12" s="178"/>
      <c r="F12" s="31"/>
    </row>
    <row r="13" spans="2:6" ht="22.5" customHeight="1">
      <c r="B13" s="154">
        <v>117</v>
      </c>
      <c r="C13" s="36" t="s">
        <v>50</v>
      </c>
      <c r="D13" s="21">
        <v>22110</v>
      </c>
      <c r="E13" s="178">
        <v>2520</v>
      </c>
      <c r="F13" s="31"/>
    </row>
    <row r="14" spans="2:6" ht="22.5" customHeight="1" thickBot="1">
      <c r="B14" s="154">
        <v>118</v>
      </c>
      <c r="C14" s="36" t="s">
        <v>51</v>
      </c>
      <c r="D14" s="21"/>
      <c r="E14" s="178"/>
      <c r="F14" s="31"/>
    </row>
    <row r="15" spans="2:6" ht="22.5" customHeight="1" thickBot="1">
      <c r="B15" s="169"/>
      <c r="C15" s="170" t="s">
        <v>424</v>
      </c>
      <c r="D15" s="171">
        <f>SUM(D7:D14)</f>
        <v>5773562</v>
      </c>
      <c r="E15" s="171">
        <v>5252563</v>
      </c>
      <c r="F15" s="171"/>
    </row>
    <row r="16" spans="2:6" ht="20.25">
      <c r="B16" s="152">
        <v>12</v>
      </c>
      <c r="C16" s="153" t="s">
        <v>52</v>
      </c>
      <c r="D16" s="21">
        <v>13654246</v>
      </c>
      <c r="E16" s="178">
        <v>13644691</v>
      </c>
      <c r="F16" s="31"/>
    </row>
    <row r="17" spans="2:6" ht="21" customHeight="1">
      <c r="B17" s="154">
        <v>121</v>
      </c>
      <c r="C17" s="36" t="s">
        <v>53</v>
      </c>
      <c r="D17" s="21">
        <v>13463262</v>
      </c>
      <c r="E17" s="178">
        <v>13456607</v>
      </c>
      <c r="F17" s="31"/>
    </row>
    <row r="18" spans="2:6" ht="21" customHeight="1">
      <c r="B18" s="154">
        <v>122</v>
      </c>
      <c r="C18" s="36" t="s">
        <v>54</v>
      </c>
      <c r="D18" s="21"/>
      <c r="E18" s="178"/>
      <c r="F18" s="31"/>
    </row>
    <row r="19" spans="2:6" ht="21" customHeight="1">
      <c r="B19" s="154">
        <v>123</v>
      </c>
      <c r="C19" s="36" t="s">
        <v>55</v>
      </c>
      <c r="D19" s="21"/>
      <c r="E19" s="178"/>
      <c r="F19" s="31"/>
    </row>
    <row r="20" spans="2:6" ht="21" customHeight="1">
      <c r="B20" s="154">
        <v>124</v>
      </c>
      <c r="C20" s="36" t="s">
        <v>56</v>
      </c>
      <c r="D20" s="21">
        <v>190484</v>
      </c>
      <c r="E20" s="178">
        <v>188084</v>
      </c>
      <c r="F20" s="31"/>
    </row>
    <row r="21" spans="2:6" ht="21" customHeight="1" thickBot="1">
      <c r="B21" s="163">
        <v>125</v>
      </c>
      <c r="C21" s="164" t="s">
        <v>57</v>
      </c>
      <c r="D21" s="165"/>
      <c r="E21" s="179"/>
      <c r="F21" s="166"/>
    </row>
    <row r="22" spans="2:6" ht="18.75" thickBot="1">
      <c r="B22" s="169"/>
      <c r="C22" s="170" t="s">
        <v>425</v>
      </c>
      <c r="D22" s="171">
        <v>13654246</v>
      </c>
      <c r="E22" s="171">
        <v>13644691</v>
      </c>
      <c r="F22" s="171"/>
    </row>
    <row r="23" spans="2:6" ht="20.25">
      <c r="B23" s="167">
        <v>13</v>
      </c>
      <c r="C23" s="168" t="s">
        <v>58</v>
      </c>
      <c r="D23" s="20"/>
      <c r="E23" s="177"/>
      <c r="F23" s="158"/>
    </row>
    <row r="24" spans="2:6" ht="20.25" customHeight="1">
      <c r="B24" s="154">
        <v>131</v>
      </c>
      <c r="C24" s="36" t="s">
        <v>59</v>
      </c>
      <c r="D24" s="21"/>
      <c r="E24" s="178"/>
      <c r="F24" s="31"/>
    </row>
    <row r="25" spans="2:6" ht="20.25" customHeight="1">
      <c r="B25" s="154">
        <v>132</v>
      </c>
      <c r="C25" s="36" t="s">
        <v>60</v>
      </c>
      <c r="D25" s="21"/>
      <c r="E25" s="178"/>
      <c r="F25" s="31"/>
    </row>
    <row r="26" spans="2:6" ht="20.25" customHeight="1">
      <c r="B26" s="154">
        <v>133</v>
      </c>
      <c r="C26" s="36" t="s">
        <v>61</v>
      </c>
      <c r="D26" s="21"/>
      <c r="E26" s="178"/>
      <c r="F26" s="31"/>
    </row>
    <row r="27" spans="2:6" ht="20.25" customHeight="1">
      <c r="B27" s="154">
        <v>134</v>
      </c>
      <c r="C27" s="36" t="s">
        <v>62</v>
      </c>
      <c r="D27" s="21"/>
      <c r="E27" s="178"/>
      <c r="F27" s="31"/>
    </row>
    <row r="28" spans="2:6" ht="20.25" customHeight="1">
      <c r="B28" s="154">
        <v>135</v>
      </c>
      <c r="C28" s="36" t="s">
        <v>63</v>
      </c>
      <c r="D28" s="21"/>
      <c r="E28" s="178"/>
      <c r="F28" s="31"/>
    </row>
    <row r="29" spans="2:6" ht="20.25" customHeight="1">
      <c r="B29" s="154">
        <v>136</v>
      </c>
      <c r="C29" s="36" t="s">
        <v>64</v>
      </c>
      <c r="D29" s="21">
        <v>190984</v>
      </c>
      <c r="E29" s="178"/>
      <c r="F29" s="31"/>
    </row>
    <row r="30" spans="2:6" ht="20.25" customHeight="1" thickBot="1">
      <c r="B30" s="156">
        <v>137</v>
      </c>
      <c r="C30" s="36" t="s">
        <v>57</v>
      </c>
      <c r="D30" s="22"/>
      <c r="E30" s="180"/>
      <c r="F30" s="32"/>
    </row>
    <row r="31" spans="2:6" ht="18.75" thickTop="1">
      <c r="B31" s="172"/>
      <c r="C31" s="173" t="s">
        <v>426</v>
      </c>
      <c r="D31" s="174"/>
      <c r="E31" s="174"/>
      <c r="F31" s="174"/>
    </row>
    <row r="32" spans="2:6" ht="5.25" customHeight="1" thickBot="1"/>
    <row r="33" spans="2:6" ht="27" customHeight="1" thickTop="1" thickBot="1">
      <c r="B33" s="280" t="s">
        <v>427</v>
      </c>
      <c r="C33" s="281"/>
      <c r="D33" s="175">
        <v>19427808.300000001</v>
      </c>
      <c r="E33" s="181">
        <v>18897253.52</v>
      </c>
      <c r="F33" s="176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2"/>
  <sheetViews>
    <sheetView rightToLeft="1" zoomScale="96" zoomScaleNormal="96" workbookViewId="0">
      <selection activeCell="G31" sqref="G31"/>
    </sheetView>
  </sheetViews>
  <sheetFormatPr defaultRowHeight="14.25"/>
  <cols>
    <col min="3" max="3" width="8.125" bestFit="1" customWidth="1"/>
    <col min="4" max="4" width="33.375" customWidth="1"/>
    <col min="5" max="5" width="9.625" bestFit="1" customWidth="1"/>
    <col min="6" max="6" width="12.5" bestFit="1" customWidth="1"/>
    <col min="7" max="7" width="23.375" customWidth="1"/>
  </cols>
  <sheetData>
    <row r="2" spans="3:7" ht="20.25">
      <c r="C2" s="282" t="s">
        <v>443</v>
      </c>
      <c r="D2" s="282"/>
      <c r="E2" s="282"/>
      <c r="F2" s="282"/>
      <c r="G2" s="282"/>
    </row>
    <row r="3" spans="3:7" ht="15" thickBot="1"/>
    <row r="4" spans="3:7" ht="31.5" thickTop="1" thickBot="1">
      <c r="C4" s="160" t="s">
        <v>0</v>
      </c>
      <c r="D4" s="161" t="s">
        <v>116</v>
      </c>
      <c r="E4" s="182" t="s">
        <v>429</v>
      </c>
      <c r="F4" s="182" t="s">
        <v>428</v>
      </c>
      <c r="G4" s="162" t="s">
        <v>179</v>
      </c>
    </row>
    <row r="5" spans="3:7" ht="21" thickTop="1">
      <c r="C5" s="159">
        <v>2</v>
      </c>
      <c r="D5" s="157" t="s">
        <v>430</v>
      </c>
      <c r="E5" s="20">
        <v>18825773.52</v>
      </c>
      <c r="F5" s="177">
        <v>18897253.52</v>
      </c>
      <c r="G5" s="158"/>
    </row>
    <row r="6" spans="3:7" ht="20.25">
      <c r="C6" s="152">
        <v>21</v>
      </c>
      <c r="D6" s="153" t="s">
        <v>65</v>
      </c>
      <c r="E6" s="21">
        <v>1295</v>
      </c>
      <c r="F6" s="178">
        <v>72775</v>
      </c>
      <c r="G6" s="31"/>
    </row>
    <row r="7" spans="3:7" ht="15.75">
      <c r="C7" s="154">
        <v>211</v>
      </c>
      <c r="D7" s="36" t="s">
        <v>66</v>
      </c>
      <c r="E7" s="21"/>
      <c r="F7" s="178"/>
      <c r="G7" s="31"/>
    </row>
    <row r="8" spans="3:7" ht="15.75">
      <c r="C8" s="154">
        <v>212</v>
      </c>
      <c r="D8" s="36" t="s">
        <v>67</v>
      </c>
      <c r="E8" s="21"/>
      <c r="F8" s="178"/>
      <c r="G8" s="31"/>
    </row>
    <row r="9" spans="3:7" ht="15.75">
      <c r="C9" s="154">
        <v>213</v>
      </c>
      <c r="D9" s="36" t="s">
        <v>68</v>
      </c>
      <c r="E9" s="21"/>
      <c r="F9" s="178"/>
      <c r="G9" s="31"/>
    </row>
    <row r="10" spans="3:7" ht="15.75">
      <c r="C10" s="154">
        <v>214</v>
      </c>
      <c r="D10" s="36" t="s">
        <v>69</v>
      </c>
      <c r="E10" s="21">
        <v>1295</v>
      </c>
      <c r="F10" s="178"/>
      <c r="G10" s="31"/>
    </row>
    <row r="11" spans="3:7" ht="15.75">
      <c r="C11" s="154">
        <v>215</v>
      </c>
      <c r="D11" s="36" t="s">
        <v>70</v>
      </c>
      <c r="E11" s="21"/>
      <c r="F11" s="178"/>
      <c r="G11" s="31"/>
    </row>
    <row r="12" spans="3:7" ht="16.5" thickBot="1">
      <c r="C12" s="154">
        <v>216</v>
      </c>
      <c r="D12" s="36" t="s">
        <v>71</v>
      </c>
      <c r="E12" s="21"/>
      <c r="F12" s="178"/>
      <c r="G12" s="31"/>
    </row>
    <row r="13" spans="3:7" ht="18.75" thickBot="1">
      <c r="C13" s="169"/>
      <c r="D13" s="170" t="s">
        <v>431</v>
      </c>
      <c r="E13" s="171">
        <v>1295</v>
      </c>
      <c r="F13" s="171">
        <v>72775</v>
      </c>
      <c r="G13" s="171"/>
    </row>
    <row r="14" spans="3:7" ht="20.25">
      <c r="C14" s="152">
        <v>22</v>
      </c>
      <c r="D14" s="153" t="s">
        <v>72</v>
      </c>
      <c r="E14" s="21">
        <v>5133545</v>
      </c>
      <c r="F14" s="178">
        <v>5133545</v>
      </c>
      <c r="G14" s="31"/>
    </row>
    <row r="15" spans="3:7" ht="15.75">
      <c r="C15" s="154">
        <v>221</v>
      </c>
      <c r="D15" s="36" t="s">
        <v>73</v>
      </c>
      <c r="E15" s="21"/>
      <c r="F15" s="178"/>
      <c r="G15" s="31"/>
    </row>
    <row r="16" spans="3:7" ht="15.75">
      <c r="C16" s="154">
        <v>222</v>
      </c>
      <c r="D16" s="36" t="s">
        <v>74</v>
      </c>
      <c r="E16" s="21"/>
      <c r="F16" s="178"/>
      <c r="G16" s="31"/>
    </row>
    <row r="17" spans="3:7" ht="15.75">
      <c r="C17" s="154">
        <v>223</v>
      </c>
      <c r="D17" s="36" t="s">
        <v>75</v>
      </c>
      <c r="E17" s="21"/>
      <c r="F17" s="178"/>
      <c r="G17" s="31"/>
    </row>
    <row r="18" spans="3:7" ht="15.75">
      <c r="C18" s="154">
        <v>224</v>
      </c>
      <c r="D18" s="36" t="s">
        <v>76</v>
      </c>
      <c r="E18" s="21">
        <v>255615</v>
      </c>
      <c r="F18" s="178">
        <v>255615</v>
      </c>
      <c r="G18" s="31"/>
    </row>
    <row r="19" spans="3:7" ht="15.75">
      <c r="C19" s="154">
        <v>225</v>
      </c>
      <c r="D19" s="164" t="s">
        <v>77</v>
      </c>
      <c r="E19" s="165"/>
      <c r="F19" s="179"/>
      <c r="G19" s="166"/>
    </row>
    <row r="20" spans="3:7" ht="15.75">
      <c r="C20" s="154">
        <v>226</v>
      </c>
      <c r="D20" s="164" t="s">
        <v>78</v>
      </c>
      <c r="E20" s="165">
        <v>4877930</v>
      </c>
      <c r="F20" s="179"/>
      <c r="G20" s="166"/>
    </row>
    <row r="21" spans="3:7" ht="15.75">
      <c r="C21" s="154">
        <v>227</v>
      </c>
      <c r="D21" s="164" t="s">
        <v>79</v>
      </c>
      <c r="E21" s="165"/>
      <c r="F21" s="179"/>
      <c r="G21" s="166"/>
    </row>
    <row r="22" spans="3:7" ht="16.5" thickBot="1">
      <c r="C22" s="154">
        <v>228</v>
      </c>
      <c r="D22" s="164" t="s">
        <v>80</v>
      </c>
      <c r="E22" s="165"/>
      <c r="F22" s="179">
        <v>4877930</v>
      </c>
      <c r="G22" s="166"/>
    </row>
    <row r="23" spans="3:7" ht="18.75" thickBot="1">
      <c r="C23" s="169"/>
      <c r="D23" s="170" t="s">
        <v>433</v>
      </c>
      <c r="E23" s="171">
        <v>5133545</v>
      </c>
      <c r="F23" s="171">
        <v>5133545</v>
      </c>
      <c r="G23" s="171"/>
    </row>
    <row r="24" spans="3:7" ht="20.25">
      <c r="C24" s="167">
        <v>23</v>
      </c>
      <c r="D24" s="168" t="s">
        <v>432</v>
      </c>
      <c r="E24" s="20">
        <v>13690933.52</v>
      </c>
      <c r="F24" s="177"/>
      <c r="G24" s="158"/>
    </row>
    <row r="25" spans="3:7" ht="20.25">
      <c r="C25" s="167">
        <v>231</v>
      </c>
      <c r="D25" s="168" t="s">
        <v>432</v>
      </c>
      <c r="E25" s="20">
        <v>13690933.52</v>
      </c>
      <c r="F25" s="177"/>
      <c r="G25" s="158"/>
    </row>
    <row r="26" spans="3:7" ht="15.75">
      <c r="C26" s="154">
        <v>23101</v>
      </c>
      <c r="D26" s="36" t="s">
        <v>440</v>
      </c>
      <c r="E26" s="21">
        <v>11631844.52</v>
      </c>
      <c r="F26" s="178"/>
      <c r="G26" s="31"/>
    </row>
    <row r="27" spans="3:7" ht="15.75">
      <c r="C27" s="154">
        <v>23102</v>
      </c>
      <c r="D27" s="36" t="s">
        <v>81</v>
      </c>
      <c r="E27" s="21">
        <v>383866</v>
      </c>
      <c r="F27" s="178"/>
      <c r="G27" s="31"/>
    </row>
    <row r="28" spans="3:7" ht="16.5" thickBot="1">
      <c r="C28" s="154">
        <v>23103</v>
      </c>
      <c r="D28" s="36" t="s">
        <v>82</v>
      </c>
      <c r="E28" s="21">
        <v>1096568</v>
      </c>
      <c r="F28" s="178"/>
      <c r="G28" s="31"/>
    </row>
    <row r="29" spans="3:7" ht="18">
      <c r="C29" s="172"/>
      <c r="D29" s="173" t="s">
        <v>434</v>
      </c>
      <c r="E29" s="174"/>
      <c r="F29" s="174"/>
      <c r="G29" s="174"/>
    </row>
    <row r="30" spans="3:7" ht="15" thickBot="1"/>
    <row r="31" spans="3:7" ht="19.5" thickTop="1" thickBot="1">
      <c r="C31" s="280" t="s">
        <v>435</v>
      </c>
      <c r="D31" s="281"/>
      <c r="E31" s="175">
        <v>18825773.52</v>
      </c>
      <c r="F31" s="181">
        <v>18897253.52</v>
      </c>
      <c r="G31" s="176"/>
    </row>
    <row r="32" spans="3:7" ht="15" thickTop="1"/>
  </sheetData>
  <mergeCells count="2">
    <mergeCell ref="C31:D31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topLeftCell="A4" workbookViewId="0">
      <selection activeCell="B16" sqref="B16"/>
    </sheetView>
  </sheetViews>
  <sheetFormatPr defaultRowHeight="14.25"/>
  <cols>
    <col min="2" max="2" width="34.25" customWidth="1"/>
    <col min="3" max="3" width="16.625" style="13" customWidth="1"/>
    <col min="4" max="4" width="22.875" customWidth="1"/>
  </cols>
  <sheetData>
    <row r="3" spans="2:4" ht="23.25">
      <c r="B3" s="283" t="s">
        <v>178</v>
      </c>
      <c r="C3" s="283"/>
      <c r="D3" s="283"/>
    </row>
    <row r="4" spans="2:4" ht="15" thickBot="1"/>
    <row r="5" spans="2:4" ht="43.5" customHeight="1" thickTop="1" thickBot="1">
      <c r="B5" s="69" t="s">
        <v>36</v>
      </c>
      <c r="C5" s="71" t="s">
        <v>1</v>
      </c>
      <c r="D5" s="70" t="s">
        <v>179</v>
      </c>
    </row>
    <row r="6" spans="2:4" s="62" customFormat="1" ht="43.5" customHeight="1" thickTop="1">
      <c r="B6" s="63" t="s">
        <v>171</v>
      </c>
      <c r="C6" s="72">
        <v>0</v>
      </c>
      <c r="D6" s="64"/>
    </row>
    <row r="7" spans="2:4" s="62" customFormat="1" ht="43.5" customHeight="1">
      <c r="B7" s="63" t="s">
        <v>172</v>
      </c>
      <c r="C7" s="72">
        <v>170694.94</v>
      </c>
      <c r="D7" s="65"/>
    </row>
    <row r="8" spans="2:4" s="62" customFormat="1" ht="43.5" customHeight="1">
      <c r="B8" s="82" t="s">
        <v>177</v>
      </c>
      <c r="C8" s="83">
        <f>SUM(C6:C7)</f>
        <v>170694.94</v>
      </c>
      <c r="D8" s="84"/>
    </row>
    <row r="9" spans="2:4" ht="33" customHeight="1">
      <c r="B9" s="75" t="s">
        <v>173</v>
      </c>
      <c r="C9" s="73"/>
      <c r="D9" s="66"/>
    </row>
    <row r="10" spans="2:4" ht="43.5" customHeight="1">
      <c r="B10" s="67" t="s">
        <v>444</v>
      </c>
      <c r="C10" s="74">
        <v>59500</v>
      </c>
      <c r="D10" s="66"/>
    </row>
    <row r="11" spans="2:4" ht="43.5" customHeight="1">
      <c r="B11" s="67" t="s">
        <v>445</v>
      </c>
      <c r="C11" s="74">
        <v>10900</v>
      </c>
      <c r="D11" s="66"/>
    </row>
    <row r="12" spans="2:4" ht="43.5" customHeight="1">
      <c r="B12" s="67" t="s">
        <v>446</v>
      </c>
      <c r="C12" s="74">
        <v>80774</v>
      </c>
      <c r="D12" s="66"/>
    </row>
    <row r="13" spans="2:4" ht="43.5" customHeight="1">
      <c r="B13" s="67" t="s">
        <v>447</v>
      </c>
      <c r="C13" s="74">
        <v>10000</v>
      </c>
      <c r="D13" s="66"/>
    </row>
    <row r="14" spans="2:4" ht="43.5" customHeight="1">
      <c r="B14" s="67" t="s">
        <v>174</v>
      </c>
      <c r="C14" s="74">
        <v>0</v>
      </c>
      <c r="D14" s="66"/>
    </row>
    <row r="15" spans="2:4" ht="43.5" customHeight="1">
      <c r="B15" s="67" t="s">
        <v>174</v>
      </c>
      <c r="C15" s="74">
        <v>0</v>
      </c>
      <c r="D15" s="66"/>
    </row>
    <row r="16" spans="2:4" ht="43.5" customHeight="1">
      <c r="B16" s="67" t="s">
        <v>174</v>
      </c>
      <c r="C16" s="74">
        <v>0</v>
      </c>
      <c r="D16" s="66"/>
    </row>
    <row r="17" spans="2:4" ht="43.5" customHeight="1">
      <c r="B17" s="76" t="s">
        <v>175</v>
      </c>
      <c r="C17" s="77">
        <f>SUM(C10:C16)</f>
        <v>161174</v>
      </c>
      <c r="D17" s="78"/>
    </row>
    <row r="18" spans="2:4" ht="9" customHeight="1">
      <c r="B18" s="68"/>
      <c r="C18" s="73"/>
      <c r="D18" s="66"/>
    </row>
    <row r="19" spans="2:4" ht="43.5" customHeight="1" thickBot="1">
      <c r="B19" s="79" t="s">
        <v>176</v>
      </c>
      <c r="C19" s="80">
        <f>C8-C17</f>
        <v>9520.9400000000023</v>
      </c>
      <c r="D19" s="81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1"/>
  <sheetViews>
    <sheetView rightToLeft="1" workbookViewId="0">
      <selection activeCell="B2" sqref="B2:J2"/>
    </sheetView>
  </sheetViews>
  <sheetFormatPr defaultRowHeight="14.25"/>
  <cols>
    <col min="2" max="2" width="8.75" bestFit="1" customWidth="1"/>
    <col min="3" max="3" width="39.75" bestFit="1" customWidth="1"/>
    <col min="4" max="4" width="12.375" customWidth="1"/>
    <col min="5" max="5" width="2.75" customWidth="1"/>
    <col min="6" max="6" width="8.75" bestFit="1" customWidth="1"/>
    <col min="7" max="7" width="34.25" customWidth="1"/>
    <col min="8" max="8" width="13.5" customWidth="1"/>
    <col min="9" max="9" width="1.5" customWidth="1"/>
    <col min="10" max="10" width="13.625" style="13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5" bestFit="1" customWidth="1"/>
    <col min="265" max="265" width="1.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5" bestFit="1" customWidth="1"/>
    <col min="521" max="521" width="1.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5" bestFit="1" customWidth="1"/>
    <col min="777" max="777" width="1.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5" bestFit="1" customWidth="1"/>
    <col min="1033" max="1033" width="1.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5" bestFit="1" customWidth="1"/>
    <col min="1289" max="1289" width="1.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5" bestFit="1" customWidth="1"/>
    <col min="1545" max="1545" width="1.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5" bestFit="1" customWidth="1"/>
    <col min="1801" max="1801" width="1.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5" bestFit="1" customWidth="1"/>
    <col min="2057" max="2057" width="1.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5" bestFit="1" customWidth="1"/>
    <col min="2313" max="2313" width="1.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5" bestFit="1" customWidth="1"/>
    <col min="2569" max="2569" width="1.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5" bestFit="1" customWidth="1"/>
    <col min="2825" max="2825" width="1.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5" bestFit="1" customWidth="1"/>
    <col min="3081" max="3081" width="1.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5" bestFit="1" customWidth="1"/>
    <col min="3337" max="3337" width="1.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5" bestFit="1" customWidth="1"/>
    <col min="3593" max="3593" width="1.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5" bestFit="1" customWidth="1"/>
    <col min="3849" max="3849" width="1.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5" bestFit="1" customWidth="1"/>
    <col min="4105" max="4105" width="1.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5" bestFit="1" customWidth="1"/>
    <col min="4361" max="4361" width="1.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5" bestFit="1" customWidth="1"/>
    <col min="4617" max="4617" width="1.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5" bestFit="1" customWidth="1"/>
    <col min="4873" max="4873" width="1.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5" bestFit="1" customWidth="1"/>
    <col min="5129" max="5129" width="1.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5" bestFit="1" customWidth="1"/>
    <col min="5385" max="5385" width="1.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5" bestFit="1" customWidth="1"/>
    <col min="5641" max="5641" width="1.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5" bestFit="1" customWidth="1"/>
    <col min="5897" max="5897" width="1.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5" bestFit="1" customWidth="1"/>
    <col min="6153" max="6153" width="1.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5" bestFit="1" customWidth="1"/>
    <col min="6409" max="6409" width="1.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5" bestFit="1" customWidth="1"/>
    <col min="6665" max="6665" width="1.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5" bestFit="1" customWidth="1"/>
    <col min="6921" max="6921" width="1.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5" bestFit="1" customWidth="1"/>
    <col min="7177" max="7177" width="1.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5" bestFit="1" customWidth="1"/>
    <col min="7433" max="7433" width="1.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5" bestFit="1" customWidth="1"/>
    <col min="7689" max="7689" width="1.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5" bestFit="1" customWidth="1"/>
    <col min="7945" max="7945" width="1.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5" bestFit="1" customWidth="1"/>
    <col min="8201" max="8201" width="1.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5" bestFit="1" customWidth="1"/>
    <col min="8457" max="8457" width="1.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5" bestFit="1" customWidth="1"/>
    <col min="8713" max="8713" width="1.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5" bestFit="1" customWidth="1"/>
    <col min="8969" max="8969" width="1.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5" bestFit="1" customWidth="1"/>
    <col min="9225" max="9225" width="1.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5" bestFit="1" customWidth="1"/>
    <col min="9481" max="9481" width="1.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5" bestFit="1" customWidth="1"/>
    <col min="9737" max="9737" width="1.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5" bestFit="1" customWidth="1"/>
    <col min="9993" max="9993" width="1.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5" bestFit="1" customWidth="1"/>
    <col min="10249" max="10249" width="1.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5" bestFit="1" customWidth="1"/>
    <col min="10505" max="10505" width="1.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5" bestFit="1" customWidth="1"/>
    <col min="10761" max="10761" width="1.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5" bestFit="1" customWidth="1"/>
    <col min="11017" max="11017" width="1.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5" bestFit="1" customWidth="1"/>
    <col min="11273" max="11273" width="1.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5" bestFit="1" customWidth="1"/>
    <col min="11529" max="11529" width="1.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5" bestFit="1" customWidth="1"/>
    <col min="11785" max="11785" width="1.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5" bestFit="1" customWidth="1"/>
    <col min="12041" max="12041" width="1.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5" bestFit="1" customWidth="1"/>
    <col min="12297" max="12297" width="1.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5" bestFit="1" customWidth="1"/>
    <col min="12553" max="12553" width="1.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5" bestFit="1" customWidth="1"/>
    <col min="12809" max="12809" width="1.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5" bestFit="1" customWidth="1"/>
    <col min="13065" max="13065" width="1.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5" bestFit="1" customWidth="1"/>
    <col min="13321" max="13321" width="1.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5" bestFit="1" customWidth="1"/>
    <col min="13577" max="13577" width="1.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5" bestFit="1" customWidth="1"/>
    <col min="13833" max="13833" width="1.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5" bestFit="1" customWidth="1"/>
    <col min="14089" max="14089" width="1.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5" bestFit="1" customWidth="1"/>
    <col min="14345" max="14345" width="1.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5" bestFit="1" customWidth="1"/>
    <col min="14601" max="14601" width="1.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5" bestFit="1" customWidth="1"/>
    <col min="14857" max="14857" width="1.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5" bestFit="1" customWidth="1"/>
    <col min="15113" max="15113" width="1.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5" bestFit="1" customWidth="1"/>
    <col min="15369" max="15369" width="1.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5" bestFit="1" customWidth="1"/>
    <col min="15625" max="15625" width="1.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5" bestFit="1" customWidth="1"/>
    <col min="15881" max="15881" width="1.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5" bestFit="1" customWidth="1"/>
    <col min="16137" max="16137" width="1.5" customWidth="1"/>
    <col min="16138" max="16138" width="13.625" customWidth="1"/>
  </cols>
  <sheetData>
    <row r="2" spans="2:10" ht="25.5">
      <c r="B2" s="292" t="s">
        <v>450</v>
      </c>
      <c r="C2" s="292"/>
      <c r="D2" s="292"/>
      <c r="E2" s="292"/>
      <c r="F2" s="292"/>
      <c r="G2" s="292"/>
      <c r="H2" s="292"/>
      <c r="I2" s="292"/>
      <c r="J2" s="292"/>
    </row>
    <row r="3" spans="2:10" ht="20.25">
      <c r="B3" s="88"/>
      <c r="C3" s="88"/>
      <c r="D3" s="88"/>
      <c r="E3" s="88"/>
      <c r="F3" s="88"/>
      <c r="G3" s="88"/>
      <c r="H3" s="88"/>
    </row>
    <row r="4" spans="2:10" ht="15" thickBot="1"/>
    <row r="5" spans="2:10" ht="48" customHeight="1" thickTop="1" thickBot="1">
      <c r="B5" s="286" t="s">
        <v>436</v>
      </c>
      <c r="C5" s="287"/>
      <c r="D5" s="288"/>
      <c r="F5" s="289" t="s">
        <v>437</v>
      </c>
      <c r="G5" s="290"/>
      <c r="H5" s="291"/>
      <c r="J5" s="284" t="s">
        <v>439</v>
      </c>
    </row>
    <row r="6" spans="2:10" ht="17.25" thickTop="1" thickBot="1">
      <c r="B6" s="197" t="s">
        <v>0</v>
      </c>
      <c r="C6" s="45" t="s">
        <v>116</v>
      </c>
      <c r="D6" s="183" t="s">
        <v>1</v>
      </c>
      <c r="F6" s="197" t="s">
        <v>0</v>
      </c>
      <c r="G6" s="45" t="s">
        <v>116</v>
      </c>
      <c r="H6" s="206" t="s">
        <v>1</v>
      </c>
      <c r="J6" s="285"/>
    </row>
    <row r="7" spans="2:10" ht="25.5" customHeight="1" thickTop="1">
      <c r="B7" s="214">
        <v>42101</v>
      </c>
      <c r="C7" s="46" t="s">
        <v>117</v>
      </c>
      <c r="D7" s="184">
        <v>161174</v>
      </c>
      <c r="F7" s="198">
        <v>31101</v>
      </c>
      <c r="G7" s="47" t="s">
        <v>118</v>
      </c>
      <c r="H7" s="207">
        <v>170695</v>
      </c>
      <c r="J7" s="222">
        <f>H7-D7</f>
        <v>9521</v>
      </c>
    </row>
    <row r="8" spans="2:10" ht="25.5" customHeight="1">
      <c r="B8" s="214">
        <v>42102</v>
      </c>
      <c r="C8" s="48" t="s">
        <v>20</v>
      </c>
      <c r="D8" s="184">
        <v>19800</v>
      </c>
      <c r="F8" s="198">
        <v>31102</v>
      </c>
      <c r="G8" s="49" t="s">
        <v>119</v>
      </c>
      <c r="H8" s="208">
        <v>375202.97</v>
      </c>
      <c r="J8" s="222">
        <f t="shared" ref="J8:J47" si="0">H8-D8</f>
        <v>355402.97</v>
      </c>
    </row>
    <row r="9" spans="2:10" ht="25.5" customHeight="1">
      <c r="B9" s="199">
        <v>42102001</v>
      </c>
      <c r="C9" s="215" t="s">
        <v>399</v>
      </c>
      <c r="D9" s="184"/>
      <c r="E9" s="189"/>
      <c r="F9" s="199">
        <v>31102001</v>
      </c>
      <c r="G9" s="50" t="s">
        <v>191</v>
      </c>
      <c r="H9" s="208"/>
      <c r="J9" s="222">
        <f t="shared" si="0"/>
        <v>0</v>
      </c>
    </row>
    <row r="10" spans="2:10" ht="25.5" customHeight="1">
      <c r="B10" s="199">
        <v>42102002</v>
      </c>
      <c r="C10" s="215" t="s">
        <v>400</v>
      </c>
      <c r="D10" s="184">
        <v>1800</v>
      </c>
      <c r="E10" s="189"/>
      <c r="F10" s="199">
        <v>31102002</v>
      </c>
      <c r="G10" s="50" t="s">
        <v>192</v>
      </c>
      <c r="H10" s="208">
        <v>9800</v>
      </c>
      <c r="J10" s="222">
        <f t="shared" si="0"/>
        <v>8000</v>
      </c>
    </row>
    <row r="11" spans="2:10" ht="25.5" customHeight="1">
      <c r="B11" s="199">
        <v>42102003</v>
      </c>
      <c r="C11" s="215" t="s">
        <v>401</v>
      </c>
      <c r="D11" s="184"/>
      <c r="E11" s="189"/>
      <c r="F11" s="199">
        <v>31102003</v>
      </c>
      <c r="G11" s="50" t="s">
        <v>193</v>
      </c>
      <c r="H11" s="208">
        <v>47900</v>
      </c>
      <c r="J11" s="222">
        <f t="shared" si="0"/>
        <v>47900</v>
      </c>
    </row>
    <row r="12" spans="2:10" ht="25.5" customHeight="1">
      <c r="B12" s="199">
        <v>42102004</v>
      </c>
      <c r="C12" s="215" t="s">
        <v>402</v>
      </c>
      <c r="D12" s="184"/>
      <c r="E12" s="189"/>
      <c r="F12" s="199">
        <v>31102004</v>
      </c>
      <c r="G12" s="50" t="s">
        <v>194</v>
      </c>
      <c r="H12" s="208"/>
      <c r="J12" s="222">
        <f t="shared" si="0"/>
        <v>0</v>
      </c>
    </row>
    <row r="13" spans="2:10" ht="25.5" customHeight="1">
      <c r="B13" s="199">
        <v>42102005</v>
      </c>
      <c r="C13" s="215" t="s">
        <v>403</v>
      </c>
      <c r="D13" s="184"/>
      <c r="E13" s="189"/>
      <c r="F13" s="199">
        <v>31102005</v>
      </c>
      <c r="G13" s="50" t="s">
        <v>195</v>
      </c>
      <c r="H13" s="208"/>
      <c r="J13" s="222">
        <f t="shared" si="0"/>
        <v>0</v>
      </c>
    </row>
    <row r="14" spans="2:10" ht="25.5" customHeight="1">
      <c r="B14" s="199">
        <v>42102006</v>
      </c>
      <c r="C14" s="215" t="s">
        <v>404</v>
      </c>
      <c r="D14" s="184"/>
      <c r="E14" s="189"/>
      <c r="F14" s="199">
        <v>31102006</v>
      </c>
      <c r="G14" s="50" t="s">
        <v>196</v>
      </c>
      <c r="H14" s="208"/>
      <c r="J14" s="222">
        <f t="shared" si="0"/>
        <v>0</v>
      </c>
    </row>
    <row r="15" spans="2:10" ht="25.5" customHeight="1">
      <c r="B15" s="199">
        <v>42102007</v>
      </c>
      <c r="C15" s="215" t="s">
        <v>405</v>
      </c>
      <c r="D15" s="184">
        <v>18000</v>
      </c>
      <c r="E15" s="189"/>
      <c r="F15" s="199">
        <v>31102007</v>
      </c>
      <c r="G15" s="51" t="s">
        <v>197</v>
      </c>
      <c r="H15" s="208">
        <v>316742.96999999997</v>
      </c>
      <c r="J15" s="222">
        <f t="shared" si="0"/>
        <v>298742.96999999997</v>
      </c>
    </row>
    <row r="16" spans="2:10" ht="25.5" customHeight="1">
      <c r="B16" s="199">
        <v>42102008</v>
      </c>
      <c r="C16" s="216" t="s">
        <v>406</v>
      </c>
      <c r="D16" s="184"/>
      <c r="E16" s="189"/>
      <c r="F16" s="199">
        <v>31102008</v>
      </c>
      <c r="G16" s="51" t="s">
        <v>198</v>
      </c>
      <c r="H16" s="208">
        <v>760</v>
      </c>
      <c r="J16" s="222">
        <f t="shared" si="0"/>
        <v>760</v>
      </c>
    </row>
    <row r="17" spans="2:10" ht="25.5" customHeight="1">
      <c r="B17" s="198">
        <v>42103</v>
      </c>
      <c r="C17" s="49" t="s">
        <v>120</v>
      </c>
      <c r="D17" s="184"/>
      <c r="E17" s="190"/>
      <c r="F17" s="198">
        <v>31103</v>
      </c>
      <c r="G17" s="49" t="s">
        <v>121</v>
      </c>
      <c r="H17" s="208"/>
      <c r="J17" s="222">
        <f t="shared" si="0"/>
        <v>0</v>
      </c>
    </row>
    <row r="18" spans="2:10" ht="25.5" customHeight="1">
      <c r="B18" s="199">
        <v>42103001</v>
      </c>
      <c r="C18" s="217" t="s">
        <v>407</v>
      </c>
      <c r="D18" s="184"/>
      <c r="E18" s="190"/>
      <c r="F18" s="199">
        <v>31103001</v>
      </c>
      <c r="G18" s="200" t="s">
        <v>199</v>
      </c>
      <c r="H18" s="208"/>
      <c r="J18" s="222">
        <f t="shared" si="0"/>
        <v>0</v>
      </c>
    </row>
    <row r="19" spans="2:10" ht="25.5" customHeight="1">
      <c r="B19" s="199">
        <v>42103002</v>
      </c>
      <c r="C19" s="217" t="s">
        <v>122</v>
      </c>
      <c r="D19" s="184"/>
      <c r="E19" s="191"/>
      <c r="F19" s="199">
        <v>31103002</v>
      </c>
      <c r="G19" s="200" t="s">
        <v>123</v>
      </c>
      <c r="H19" s="209"/>
      <c r="J19" s="222">
        <f t="shared" si="0"/>
        <v>0</v>
      </c>
    </row>
    <row r="20" spans="2:10" ht="25.5" customHeight="1">
      <c r="B20" s="199">
        <v>42103003</v>
      </c>
      <c r="C20" s="217" t="s">
        <v>124</v>
      </c>
      <c r="D20" s="184"/>
      <c r="E20" s="191"/>
      <c r="F20" s="199">
        <v>31103003</v>
      </c>
      <c r="G20" s="200" t="s">
        <v>125</v>
      </c>
      <c r="H20" s="209"/>
      <c r="J20" s="222">
        <f t="shared" si="0"/>
        <v>0</v>
      </c>
    </row>
    <row r="21" spans="2:10" ht="25.5" customHeight="1">
      <c r="B21" s="199">
        <v>42103004</v>
      </c>
      <c r="C21" s="217" t="s">
        <v>126</v>
      </c>
      <c r="D21" s="184"/>
      <c r="E21" s="191"/>
      <c r="F21" s="199">
        <v>31103004</v>
      </c>
      <c r="G21" s="200" t="s">
        <v>127</v>
      </c>
      <c r="H21" s="209"/>
      <c r="J21" s="222">
        <f t="shared" si="0"/>
        <v>0</v>
      </c>
    </row>
    <row r="22" spans="2:10" ht="25.5" customHeight="1">
      <c r="B22" s="199">
        <v>42103005</v>
      </c>
      <c r="C22" s="217" t="s">
        <v>128</v>
      </c>
      <c r="D22" s="184"/>
      <c r="E22" s="191"/>
      <c r="F22" s="199">
        <v>31103005</v>
      </c>
      <c r="G22" s="200" t="s">
        <v>129</v>
      </c>
      <c r="H22" s="209"/>
      <c r="J22" s="222">
        <f t="shared" si="0"/>
        <v>0</v>
      </c>
    </row>
    <row r="23" spans="2:10" ht="25.5" customHeight="1">
      <c r="B23" s="199">
        <v>42103006</v>
      </c>
      <c r="C23" s="217" t="s">
        <v>130</v>
      </c>
      <c r="D23" s="184"/>
      <c r="E23" s="191"/>
      <c r="F23" s="199">
        <v>31103006</v>
      </c>
      <c r="G23" s="200" t="s">
        <v>131</v>
      </c>
      <c r="H23" s="209"/>
      <c r="J23" s="222">
        <f t="shared" si="0"/>
        <v>0</v>
      </c>
    </row>
    <row r="24" spans="2:10" ht="25.5" customHeight="1">
      <c r="B24" s="199">
        <v>42103007</v>
      </c>
      <c r="C24" s="217" t="s">
        <v>132</v>
      </c>
      <c r="D24" s="184"/>
      <c r="E24" s="191"/>
      <c r="F24" s="199">
        <v>31103007</v>
      </c>
      <c r="G24" s="200" t="s">
        <v>133</v>
      </c>
      <c r="H24" s="209"/>
      <c r="J24" s="222">
        <f t="shared" si="0"/>
        <v>0</v>
      </c>
    </row>
    <row r="25" spans="2:10" ht="25.5" customHeight="1">
      <c r="B25" s="199">
        <v>42103008</v>
      </c>
      <c r="C25" s="217" t="s">
        <v>134</v>
      </c>
      <c r="D25" s="184"/>
      <c r="E25" s="191"/>
      <c r="F25" s="199">
        <v>31103008</v>
      </c>
      <c r="G25" s="200" t="s">
        <v>200</v>
      </c>
      <c r="H25" s="209"/>
      <c r="J25" s="222">
        <f t="shared" si="0"/>
        <v>0</v>
      </c>
    </row>
    <row r="26" spans="2:10" ht="25.5" customHeight="1">
      <c r="B26" s="198">
        <v>42104</v>
      </c>
      <c r="C26" s="52" t="s">
        <v>23</v>
      </c>
      <c r="D26" s="184"/>
      <c r="E26" s="191"/>
      <c r="F26" s="198">
        <v>31104</v>
      </c>
      <c r="G26" s="201" t="s">
        <v>135</v>
      </c>
      <c r="H26" s="209"/>
      <c r="J26" s="222">
        <f t="shared" si="0"/>
        <v>0</v>
      </c>
    </row>
    <row r="27" spans="2:10" ht="25.5" customHeight="1">
      <c r="B27" s="199">
        <v>42104001</v>
      </c>
      <c r="C27" s="217" t="s">
        <v>408</v>
      </c>
      <c r="D27" s="184"/>
      <c r="E27" s="192"/>
      <c r="F27" s="199">
        <v>31104001</v>
      </c>
      <c r="G27" s="200" t="s">
        <v>201</v>
      </c>
      <c r="H27" s="209"/>
      <c r="J27" s="222">
        <f t="shared" si="0"/>
        <v>0</v>
      </c>
    </row>
    <row r="28" spans="2:10" ht="25.5" customHeight="1">
      <c r="B28" s="199">
        <v>42104002</v>
      </c>
      <c r="C28" s="217" t="s">
        <v>136</v>
      </c>
      <c r="D28" s="184"/>
      <c r="E28" s="191"/>
      <c r="F28" s="199">
        <v>31104002</v>
      </c>
      <c r="G28" s="200" t="s">
        <v>137</v>
      </c>
      <c r="H28" s="209"/>
      <c r="J28" s="222">
        <f t="shared" si="0"/>
        <v>0</v>
      </c>
    </row>
    <row r="29" spans="2:10" ht="25.5" customHeight="1">
      <c r="B29" s="199">
        <v>42104003</v>
      </c>
      <c r="C29" s="217" t="s">
        <v>138</v>
      </c>
      <c r="D29" s="184"/>
      <c r="E29" s="191"/>
      <c r="F29" s="199">
        <v>31104003</v>
      </c>
      <c r="G29" s="200" t="s">
        <v>139</v>
      </c>
      <c r="H29" s="209"/>
      <c r="J29" s="222">
        <f t="shared" si="0"/>
        <v>0</v>
      </c>
    </row>
    <row r="30" spans="2:10" ht="25.5" customHeight="1">
      <c r="B30" s="199">
        <v>42104004</v>
      </c>
      <c r="C30" s="217" t="s">
        <v>140</v>
      </c>
      <c r="D30" s="184"/>
      <c r="E30" s="191"/>
      <c r="F30" s="199">
        <v>31104004</v>
      </c>
      <c r="G30" s="200" t="s">
        <v>141</v>
      </c>
      <c r="H30" s="209"/>
      <c r="J30" s="222">
        <f t="shared" si="0"/>
        <v>0</v>
      </c>
    </row>
    <row r="31" spans="2:10" ht="25.5" customHeight="1">
      <c r="B31" s="199">
        <v>42104005</v>
      </c>
      <c r="C31" s="217" t="s">
        <v>142</v>
      </c>
      <c r="D31" s="184"/>
      <c r="E31" s="191"/>
      <c r="F31" s="199">
        <v>31104005</v>
      </c>
      <c r="G31" s="200" t="s">
        <v>143</v>
      </c>
      <c r="H31" s="209"/>
      <c r="J31" s="222">
        <f t="shared" si="0"/>
        <v>0</v>
      </c>
    </row>
    <row r="32" spans="2:10" ht="25.5" customHeight="1">
      <c r="B32" s="198">
        <v>42105</v>
      </c>
      <c r="C32" s="52" t="s">
        <v>24</v>
      </c>
      <c r="D32" s="184"/>
      <c r="E32" s="191"/>
      <c r="F32" s="198">
        <v>31105</v>
      </c>
      <c r="G32" s="201" t="s">
        <v>144</v>
      </c>
      <c r="H32" s="209"/>
      <c r="J32" s="222">
        <f t="shared" si="0"/>
        <v>0</v>
      </c>
    </row>
    <row r="33" spans="2:10" ht="25.5" customHeight="1">
      <c r="B33" s="199">
        <v>42105001</v>
      </c>
      <c r="C33" s="217" t="s">
        <v>145</v>
      </c>
      <c r="D33" s="184"/>
      <c r="E33" s="192"/>
      <c r="F33" s="199">
        <v>31105001</v>
      </c>
      <c r="G33" s="200" t="s">
        <v>146</v>
      </c>
      <c r="H33" s="209"/>
      <c r="J33" s="222">
        <f t="shared" si="0"/>
        <v>0</v>
      </c>
    </row>
    <row r="34" spans="2:10" ht="25.5" customHeight="1">
      <c r="B34" s="199">
        <v>42105002</v>
      </c>
      <c r="C34" s="217" t="s">
        <v>147</v>
      </c>
      <c r="D34" s="184">
        <v>12000</v>
      </c>
      <c r="E34" s="191"/>
      <c r="F34" s="199">
        <v>31105002</v>
      </c>
      <c r="G34" s="200" t="s">
        <v>148</v>
      </c>
      <c r="H34" s="209"/>
      <c r="J34" s="222">
        <f t="shared" si="0"/>
        <v>-12000</v>
      </c>
    </row>
    <row r="35" spans="2:10" ht="25.5" customHeight="1">
      <c r="B35" s="199">
        <v>42105003</v>
      </c>
      <c r="C35" s="217" t="s">
        <v>149</v>
      </c>
      <c r="D35" s="184"/>
      <c r="E35" s="191"/>
      <c r="F35" s="199">
        <v>31105003</v>
      </c>
      <c r="G35" s="200" t="s">
        <v>150</v>
      </c>
      <c r="H35" s="209"/>
      <c r="J35" s="222">
        <f t="shared" si="0"/>
        <v>0</v>
      </c>
    </row>
    <row r="36" spans="2:10" ht="25.5" customHeight="1">
      <c r="B36" s="199">
        <v>42105004</v>
      </c>
      <c r="C36" s="217" t="s">
        <v>151</v>
      </c>
      <c r="D36" s="184"/>
      <c r="E36" s="191"/>
      <c r="F36" s="199">
        <v>31105004</v>
      </c>
      <c r="G36" s="200" t="s">
        <v>152</v>
      </c>
      <c r="H36" s="209"/>
      <c r="J36" s="222">
        <f t="shared" si="0"/>
        <v>0</v>
      </c>
    </row>
    <row r="37" spans="2:10" ht="25.5" customHeight="1">
      <c r="B37" s="199">
        <v>42105005</v>
      </c>
      <c r="C37" s="217" t="s">
        <v>153</v>
      </c>
      <c r="D37" s="184"/>
      <c r="E37" s="191"/>
      <c r="F37" s="199">
        <v>31105005</v>
      </c>
      <c r="G37" s="200" t="s">
        <v>154</v>
      </c>
      <c r="H37" s="209"/>
      <c r="J37" s="222">
        <f t="shared" si="0"/>
        <v>0</v>
      </c>
    </row>
    <row r="38" spans="2:10" ht="25.5" customHeight="1">
      <c r="B38" s="199">
        <v>42105006</v>
      </c>
      <c r="C38" s="217" t="s">
        <v>155</v>
      </c>
      <c r="D38" s="184"/>
      <c r="E38" s="191"/>
      <c r="F38" s="199">
        <v>31105006</v>
      </c>
      <c r="G38" s="200" t="s">
        <v>156</v>
      </c>
      <c r="H38" s="209"/>
      <c r="J38" s="222">
        <f t="shared" si="0"/>
        <v>0</v>
      </c>
    </row>
    <row r="39" spans="2:10" ht="25.5" customHeight="1">
      <c r="B39" s="199">
        <v>42105007</v>
      </c>
      <c r="C39" s="217" t="s">
        <v>157</v>
      </c>
      <c r="D39" s="184"/>
      <c r="E39" s="191"/>
      <c r="F39" s="199">
        <v>31105007</v>
      </c>
      <c r="G39" s="200" t="s">
        <v>158</v>
      </c>
      <c r="H39" s="209"/>
      <c r="J39" s="222">
        <f t="shared" si="0"/>
        <v>0</v>
      </c>
    </row>
    <row r="40" spans="2:10" ht="25.5" customHeight="1">
      <c r="B40" s="199">
        <v>42105008</v>
      </c>
      <c r="C40" s="217" t="s">
        <v>159</v>
      </c>
      <c r="D40" s="184"/>
      <c r="E40" s="191"/>
      <c r="F40" s="199">
        <v>31105008</v>
      </c>
      <c r="G40" s="200" t="s">
        <v>160</v>
      </c>
      <c r="H40" s="209"/>
      <c r="J40" s="222">
        <f t="shared" si="0"/>
        <v>0</v>
      </c>
    </row>
    <row r="41" spans="2:10" ht="25.5" customHeight="1">
      <c r="B41" s="199">
        <v>42105009</v>
      </c>
      <c r="C41" s="217" t="s">
        <v>161</v>
      </c>
      <c r="D41" s="184"/>
      <c r="E41" s="191"/>
      <c r="F41" s="199">
        <v>31105009</v>
      </c>
      <c r="G41" s="200" t="s">
        <v>162</v>
      </c>
      <c r="H41" s="209"/>
      <c r="J41" s="222">
        <f t="shared" si="0"/>
        <v>0</v>
      </c>
    </row>
    <row r="42" spans="2:10" ht="25.5" customHeight="1">
      <c r="B42" s="199">
        <v>42105010</v>
      </c>
      <c r="C42" s="217" t="s">
        <v>163</v>
      </c>
      <c r="D42" s="184"/>
      <c r="E42" s="191"/>
      <c r="F42" s="199">
        <v>31105010</v>
      </c>
      <c r="G42" s="200" t="s">
        <v>164</v>
      </c>
      <c r="H42" s="209"/>
      <c r="J42" s="222">
        <f t="shared" si="0"/>
        <v>0</v>
      </c>
    </row>
    <row r="43" spans="2:10" ht="25.5" customHeight="1">
      <c r="B43" s="218"/>
      <c r="C43" s="53"/>
      <c r="D43" s="184"/>
      <c r="E43" s="191"/>
      <c r="F43" s="198">
        <v>31106</v>
      </c>
      <c r="G43" s="201" t="s">
        <v>165</v>
      </c>
      <c r="H43" s="209"/>
      <c r="J43" s="222">
        <f t="shared" si="0"/>
        <v>0</v>
      </c>
    </row>
    <row r="44" spans="2:10" ht="25.5" customHeight="1">
      <c r="B44" s="219"/>
      <c r="C44" s="53"/>
      <c r="D44" s="184"/>
      <c r="E44" s="192"/>
      <c r="F44" s="199">
        <v>31106001</v>
      </c>
      <c r="G44" s="200" t="s">
        <v>166</v>
      </c>
      <c r="H44" s="209"/>
      <c r="J44" s="222">
        <f t="shared" si="0"/>
        <v>0</v>
      </c>
    </row>
    <row r="45" spans="2:10" ht="25.5" customHeight="1">
      <c r="B45" s="218"/>
      <c r="C45" s="53"/>
      <c r="D45" s="184"/>
      <c r="E45" s="191"/>
      <c r="F45" s="199">
        <v>31106002</v>
      </c>
      <c r="G45" s="200" t="s">
        <v>167</v>
      </c>
      <c r="H45" s="209"/>
      <c r="J45" s="222">
        <f t="shared" si="0"/>
        <v>0</v>
      </c>
    </row>
    <row r="46" spans="2:10" ht="25.5" customHeight="1">
      <c r="B46" s="218"/>
      <c r="C46" s="53"/>
      <c r="D46" s="184"/>
      <c r="E46" s="191"/>
      <c r="F46" s="199">
        <v>31106003</v>
      </c>
      <c r="G46" s="200" t="s">
        <v>202</v>
      </c>
      <c r="H46" s="209"/>
      <c r="J46" s="222">
        <f t="shared" si="0"/>
        <v>0</v>
      </c>
    </row>
    <row r="47" spans="2:10" ht="25.5" customHeight="1" thickBot="1">
      <c r="B47" s="202"/>
      <c r="C47" s="54"/>
      <c r="D47" s="185"/>
      <c r="E47" s="193"/>
      <c r="F47" s="202"/>
      <c r="G47" s="54"/>
      <c r="H47" s="210"/>
      <c r="J47" s="222">
        <f t="shared" si="0"/>
        <v>0</v>
      </c>
    </row>
    <row r="48" spans="2:10" ht="25.5" customHeight="1" thickTop="1" thickBot="1">
      <c r="B48" s="220"/>
      <c r="C48" s="55" t="s">
        <v>168</v>
      </c>
      <c r="D48" s="186"/>
      <c r="E48" s="194"/>
      <c r="F48" s="203"/>
      <c r="G48" s="55" t="s">
        <v>42</v>
      </c>
      <c r="H48" s="211">
        <f>SUM(H7:H47)</f>
        <v>921100.94</v>
      </c>
      <c r="J48" s="56">
        <f>H48-D48</f>
        <v>921100.94</v>
      </c>
    </row>
    <row r="49" spans="2:10" ht="25.5" customHeight="1" thickBot="1">
      <c r="B49" s="221"/>
      <c r="C49" s="57" t="s">
        <v>169</v>
      </c>
      <c r="D49" s="187"/>
      <c r="E49" s="195"/>
      <c r="F49" s="204"/>
      <c r="G49" s="58"/>
      <c r="H49" s="212"/>
      <c r="J49" s="59">
        <v>0</v>
      </c>
    </row>
    <row r="50" spans="2:10" ht="25.5" customHeight="1" thickBot="1">
      <c r="B50" s="205"/>
      <c r="C50" s="60" t="s">
        <v>170</v>
      </c>
      <c r="D50" s="188"/>
      <c r="E50" s="196"/>
      <c r="F50" s="205"/>
      <c r="G50" s="60"/>
      <c r="H50" s="213"/>
      <c r="J50" s="61">
        <f>J48+J49</f>
        <v>921100.94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‏‏مستخدم Windows</cp:lastModifiedBy>
  <cp:lastPrinted>2019-04-10T08:14:35Z</cp:lastPrinted>
  <dcterms:created xsi:type="dcterms:W3CDTF">2019-03-19T22:52:13Z</dcterms:created>
  <dcterms:modified xsi:type="dcterms:W3CDTF">2022-05-11T14:09:24Z</dcterms:modified>
</cp:coreProperties>
</file>