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971" firstSheet="20" activeTab="30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العادية" sheetId="10" r:id="rId10"/>
    <sheet name="(3-ج) اجتماعات اللجان الدائمة" sheetId="11" r:id="rId11"/>
    <sheet name="(3-د) اجتماعات مجلس الإدارة" sheetId="12" r:id="rId12"/>
    <sheet name="ورقة2" sheetId="35" r:id="rId13"/>
    <sheet name="ورقة3" sheetId="36" r:id="rId14"/>
    <sheet name="(3-هـ) استثناءات مجلس الإدارة" sheetId="13" r:id="rId15"/>
    <sheet name="ورقة1" sheetId="34" r:id="rId16"/>
    <sheet name="(3-وـ)تفويض اختصاصات المجلس" sheetId="14" r:id="rId17"/>
    <sheet name="(3-ز) التحول في الأصول" sheetId="15" r:id="rId18"/>
    <sheet name="(3-ح) التحول في الأصول" sheetId="17" r:id="rId19"/>
    <sheet name="(3-ط) السجلات الإدارية" sheetId="18" r:id="rId20"/>
    <sheet name="(3-ي) السجلات المالية" sheetId="19" r:id="rId21"/>
    <sheet name="(3-ك) المخولون بالسحب" sheetId="20" r:id="rId22"/>
    <sheet name="(3-ل) العلاقات داخل الجمعية" sheetId="21" r:id="rId23"/>
    <sheet name="(3-م) العلاقات مع الداعمين" sheetId="22" r:id="rId24"/>
    <sheet name="(3-ن) الجهات المتعاقد معها " sheetId="23" r:id="rId25"/>
    <sheet name="(3-ص)  مبالغ أعضاء المجلس " sheetId="24" r:id="rId26"/>
    <sheet name="التبرعات والإيرادات (4-أ)" sheetId="31" r:id="rId27"/>
    <sheet name="المصروفات (٤-ب)" sheetId="32" r:id="rId28"/>
    <sheet name="(5-أ) توصيف البرامج" sheetId="28" r:id="rId29"/>
    <sheet name="(5-ب) بيانات البرامج" sheetId="29" r:id="rId30"/>
    <sheet name="(5-ج) بيانات المساعدات" sheetId="30" r:id="rId31"/>
  </sheets>
  <definedNames>
    <definedName name="_xlnm.Print_Area" localSheetId="3">'(2-ب) بيانات الجمعية العمومية'!$A$1:$G$92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32" l="1"/>
  <c r="C10" i="31"/>
  <c r="H32" i="32"/>
  <c r="D20" i="32"/>
  <c r="D32" i="32"/>
  <c r="E9" i="30"/>
  <c r="C42" i="31"/>
  <c r="C37" i="31"/>
  <c r="C29" i="31"/>
  <c r="C24" i="31"/>
  <c r="C20" i="31"/>
  <c r="C16" i="31"/>
  <c r="C43" i="31"/>
  <c r="L10" i="34"/>
</calcChain>
</file>

<file path=xl/sharedStrings.xml><?xml version="1.0" encoding="utf-8"?>
<sst xmlns="http://schemas.openxmlformats.org/spreadsheetml/2006/main" count="1128" uniqueCount="527">
  <si>
    <t>Column1</t>
  </si>
  <si>
    <t>Column2</t>
  </si>
  <si>
    <t>Column3</t>
  </si>
  <si>
    <t>Column4</t>
  </si>
  <si>
    <t>Column5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</si>
  <si>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</si>
  <si>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</si>
  <si>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</si>
  <si>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</si>
  <si>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</si>
  <si>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</si>
  <si>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</si>
  <si>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</si>
  <si>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</si>
  <si>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</si>
  <si>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Column6</t>
  </si>
  <si>
    <t>رقم الهوية</t>
  </si>
  <si>
    <t>المهنة</t>
  </si>
  <si>
    <t>تاريخ الالتحاق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</si>
  <si>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</si>
  <si>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</si>
  <si>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</si>
  <si>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</si>
  <si>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</si>
  <si>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</si>
  <si>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</si>
  <si>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</si>
  <si>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</si>
  <si>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</si>
  <si>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</si>
  <si>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</si>
  <si>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</si>
  <si>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</si>
  <si>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</si>
  <si>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</si>
  <si>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</si>
  <si>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</si>
  <si>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</si>
  <si>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</si>
  <si>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</si>
  <si>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</si>
  <si>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العضو  مستقل (نعم/لا/لا يمكن التحقق)
راجع تفسير الاستقلالية في الدليل الاسترشادي لتعبئة النموذج الوطني</t>
  </si>
  <si>
    <t>الجنسية</t>
  </si>
  <si>
    <t>المؤهل في مجال المحاسبة</t>
  </si>
  <si>
    <t>الدوام  
(كلي/جزئي)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</si>
  <si>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</si>
  <si>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</si>
  <si>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</si>
  <si>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</si>
  <si>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>مدة سنوات خدمته بالجمعية</t>
  </si>
  <si>
    <t xml:space="preserve">إجمالي سنوات الخبرة في مجال المحاسبة 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</si>
  <si>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</si>
  <si>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</si>
  <si>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</si>
  <si>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</si>
  <si>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ساعات العمل الأسبوعية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</si>
  <si>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</si>
  <si>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</si>
  <si>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</si>
  <si>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</si>
  <si>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</si>
  <si>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</si>
  <si>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الجهة الطالبة 
(   )الوزارة، 
(   ) مجلس الإدارة، 25
(   ) 25٪ من الجمعية العمومية</t>
  </si>
  <si>
    <t>سبب الاجتماع</t>
  </si>
  <si>
    <t>تم إرفاق المحضر
(نعم/لا)</t>
  </si>
  <si>
    <t>يرجى الاسترشاد بمثال التعبئة المذكور بالأسفل لترتيب إدخال بيانات اجتماعات اللجان</t>
  </si>
  <si>
    <t>اللجنة</t>
  </si>
  <si>
    <t>أهم القرارات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</si>
  <si>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</si>
  <si>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</si>
  <si>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</si>
  <si>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</si>
  <si>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</si>
  <si>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</si>
  <si>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</si>
  <si>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</si>
  <si>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</si>
  <si>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</si>
  <si>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تاريخ التحول</t>
  </si>
  <si>
    <t>المبلغ المحول أو قيمته</t>
  </si>
  <si>
    <t>سبب التحول</t>
  </si>
  <si>
    <t>الاجراء المتخذ</t>
  </si>
  <si>
    <t>المبلغ المصروف نقدا</t>
  </si>
  <si>
    <t>مجال الصرف</t>
  </si>
  <si>
    <t>الجهة المستفيدة</t>
  </si>
  <si>
    <t xml:space="preserve">السجل </t>
  </si>
  <si>
    <t>هل تستخدمه الجمعية (نعم/لا)</t>
  </si>
  <si>
    <t>يتم التحديث بطريقة منتظمة (نعم/لا)</t>
  </si>
  <si>
    <t>سجل العضوية</t>
  </si>
  <si>
    <t>سجل الاشتراكات</t>
  </si>
  <si>
    <t>سجل اجتماعات اللجان</t>
  </si>
  <si>
    <t>سجل اجتماعات مجلس الإدارة</t>
  </si>
  <si>
    <t>سجل اجتماعات الجمعية العمومية</t>
  </si>
  <si>
    <t>سجل النشاطات</t>
  </si>
  <si>
    <t>سجل المستفيدين</t>
  </si>
  <si>
    <t>سجلات أخرى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</si>
  <si>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</si>
  <si>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</si>
  <si>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</si>
  <si>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</si>
  <si>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</si>
  <si>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</si>
  <si>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</si>
  <si>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</si>
  <si>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</si>
  <si>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</si>
  <si>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</si>
  <si>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</si>
  <si>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</si>
  <si>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</si>
  <si>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</si>
  <si>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</si>
  <si>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اسم الطرف الثاني ذي العلاقة</t>
  </si>
  <si>
    <t>المسمى الوظيفي للطرف الثاني</t>
  </si>
  <si>
    <t>اسم الجهة الداعمة التي يرتبط بها الطرف الثاني</t>
  </si>
  <si>
    <t>تاريخ بداية الصفقة</t>
  </si>
  <si>
    <t>تاريخ انتهاء الصفقة</t>
  </si>
  <si>
    <t>قيمة الصفقة</t>
  </si>
  <si>
    <t>الجهة</t>
  </si>
  <si>
    <t>وصف الخدمة</t>
  </si>
  <si>
    <t>قيمة المبلغ</t>
  </si>
  <si>
    <t>قيمة المبالغ المتلقاة</t>
  </si>
  <si>
    <t>سببها</t>
  </si>
  <si>
    <t>التاريخ</t>
  </si>
  <si>
    <t xml:space="preserve">التبرعات والايرادات والمنح </t>
  </si>
  <si>
    <t xml:space="preserve">البيان </t>
  </si>
  <si>
    <t xml:space="preserve">المبلغ </t>
  </si>
  <si>
    <t xml:space="preserve">ملاحظات </t>
  </si>
  <si>
    <t xml:space="preserve">التبرعات النقدية </t>
  </si>
  <si>
    <t xml:space="preserve">افراد </t>
  </si>
  <si>
    <t xml:space="preserve">مؤسسات مانحة </t>
  </si>
  <si>
    <t xml:space="preserve">شركات وجهات </t>
  </si>
  <si>
    <t xml:space="preserve">أخرى </t>
  </si>
  <si>
    <t>مجموع التبرعات النقدية</t>
  </si>
  <si>
    <t xml:space="preserve">التبرعات العينية </t>
  </si>
  <si>
    <t>مجموع التبرعات العينية</t>
  </si>
  <si>
    <t xml:space="preserve">إعانات ومنح حكومية </t>
  </si>
  <si>
    <t xml:space="preserve">منح حكومية نقدية </t>
  </si>
  <si>
    <t xml:space="preserve">منح حكومية عينية </t>
  </si>
  <si>
    <t>مجموع الإعانات والمنح الحكومية</t>
  </si>
  <si>
    <t xml:space="preserve">الزكاة </t>
  </si>
  <si>
    <t xml:space="preserve">زكاة نقدية </t>
  </si>
  <si>
    <t xml:space="preserve">زكاة عينية </t>
  </si>
  <si>
    <t>مجموع الزكاة</t>
  </si>
  <si>
    <t xml:space="preserve">تبرعات وايرادات الأوقاف </t>
  </si>
  <si>
    <t xml:space="preserve">ايرادات وريع أوقاف </t>
  </si>
  <si>
    <t>أخرى ( يتم تفصيلها )</t>
  </si>
  <si>
    <t>مجموع تبرعات وإيرادات الأوقاف</t>
  </si>
  <si>
    <t>ايرادات متنوعة</t>
  </si>
  <si>
    <t xml:space="preserve">اشتراكات الأعضاء </t>
  </si>
  <si>
    <t xml:space="preserve">مبيعات السلع والخدمات </t>
  </si>
  <si>
    <t xml:space="preserve">ايرادات عقارية </t>
  </si>
  <si>
    <t xml:space="preserve">ارباح استثمار </t>
  </si>
  <si>
    <t xml:space="preserve">رسوم البرامج </t>
  </si>
  <si>
    <t>مجموع الإيرادات المتنوعة</t>
  </si>
  <si>
    <t xml:space="preserve">إيرادات أو تبرعات أخرى ( يتم تفصيلها </t>
  </si>
  <si>
    <t>المجموع</t>
  </si>
  <si>
    <t xml:space="preserve">إجمالي التبرعات والإيرادات والمنح </t>
  </si>
  <si>
    <t xml:space="preserve">إجمالي المصروف </t>
  </si>
  <si>
    <t xml:space="preserve">توزيع المصروفات </t>
  </si>
  <si>
    <t xml:space="preserve">مصاريف الإدارة </t>
  </si>
  <si>
    <t xml:space="preserve">مصاريف مجلس الإدارة ( الحوكمة ) </t>
  </si>
  <si>
    <t xml:space="preserve">مصاريف جمع الأموال </t>
  </si>
  <si>
    <t xml:space="preserve">مصاريف التشغيل المحملة على البرامج والانشطة </t>
  </si>
  <si>
    <t xml:space="preserve">مصاريف البرامج والأنشطة </t>
  </si>
  <si>
    <t xml:space="preserve">المصاريف التشغيلية </t>
  </si>
  <si>
    <t xml:space="preserve">الرواتب والبدلات </t>
  </si>
  <si>
    <t xml:space="preserve">تكاليف السفر </t>
  </si>
  <si>
    <t xml:space="preserve">الصيانة والاصلاحات </t>
  </si>
  <si>
    <t xml:space="preserve">الكهرباء والمياة </t>
  </si>
  <si>
    <t xml:space="preserve">الهاتف والبريد </t>
  </si>
  <si>
    <t xml:space="preserve">الدعاية والاعلان </t>
  </si>
  <si>
    <t xml:space="preserve">مصاريف الأنشطة </t>
  </si>
  <si>
    <t xml:space="preserve">مصاريف البرامج والأنشطة العامة </t>
  </si>
  <si>
    <t xml:space="preserve">مصاريف الزكاة </t>
  </si>
  <si>
    <t xml:space="preserve">مصاريف التبرعات والهبات المقيدة </t>
  </si>
  <si>
    <t xml:space="preserve">مصاريف التبرعات والهبات غير المقيدة </t>
  </si>
  <si>
    <t xml:space="preserve">مصاريف برامج وانشطة أخرى ( يتم تفصيلها </t>
  </si>
  <si>
    <t xml:space="preserve">إجمالي المصروفات </t>
  </si>
  <si>
    <t xml:space="preserve">وصف للبرامج والخدمات والنشاطات </t>
  </si>
  <si>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</si>
  <si>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</si>
  <si>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</si>
  <si>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</si>
  <si>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</si>
  <si>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رمز النشاط</t>
  </si>
  <si>
    <t>عدد المستفيدين السعوديون</t>
  </si>
  <si>
    <t>عدد المستفيدين غير سعوديين</t>
  </si>
  <si>
    <t>معفى</t>
  </si>
  <si>
    <t>برسوم مخفضة</t>
  </si>
  <si>
    <t>برسوم</t>
  </si>
  <si>
    <t>معفي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</si>
  <si>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</si>
  <si>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</si>
  <si>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</si>
  <si>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</si>
  <si>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</si>
  <si>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</si>
  <si>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</si>
  <si>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</si>
  <si>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</si>
  <si>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</si>
  <si>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</si>
  <si>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</si>
  <si>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</si>
  <si>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</si>
  <si>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</si>
  <si>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</si>
  <si>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</si>
  <si>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</si>
  <si>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</si>
  <si>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</si>
  <si>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</si>
  <si>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</si>
  <si>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</si>
  <si>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</si>
  <si>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</si>
  <si>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</si>
  <si>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</si>
  <si>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</si>
  <si>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</si>
  <si>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</si>
  <si>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</si>
  <si>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</si>
  <si>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</si>
  <si>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</si>
  <si>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</si>
  <si>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</si>
  <si>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</si>
  <si>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</si>
  <si>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</si>
  <si>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</si>
  <si>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</si>
  <si>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</si>
  <si>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</si>
  <si>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</si>
  <si>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</si>
  <si>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</si>
  <si>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</si>
  <si>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</si>
  <si>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</si>
  <si>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</si>
  <si>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</si>
  <si>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>نوع المساعدات</t>
  </si>
  <si>
    <t>اجمالي مبلغ المساعدات</t>
  </si>
  <si>
    <t>سعوديون</t>
  </si>
  <si>
    <t>غير سعوديون</t>
  </si>
  <si>
    <t xml:space="preserve">جمعية البر الخيرية بالخبراء والسحابين </t>
  </si>
  <si>
    <t xml:space="preserve">حي الياسمين نهاية طريق الملك فهد غرب </t>
  </si>
  <si>
    <t>هاتف 0163551000جوال 0503553311</t>
  </si>
  <si>
    <t>بقرار من مجلس الإدارة</t>
  </si>
  <si>
    <t>سعودي</t>
  </si>
  <si>
    <t>ثانوي</t>
  </si>
  <si>
    <t>كلي</t>
  </si>
  <si>
    <t>الجمعية</t>
  </si>
  <si>
    <t>نعم</t>
  </si>
  <si>
    <t>دبلوم</t>
  </si>
  <si>
    <t>محاسب</t>
  </si>
  <si>
    <t>عمر ناصر العبودي</t>
  </si>
  <si>
    <t>مسؤول المساعدات</t>
  </si>
  <si>
    <t>عطية شريان العنزي</t>
  </si>
  <si>
    <t>مراسل</t>
  </si>
  <si>
    <t>لا</t>
  </si>
  <si>
    <t>نايف إبراهيم الحسيني</t>
  </si>
  <si>
    <t>امين المستودع</t>
  </si>
  <si>
    <t>ابتدائي</t>
  </si>
  <si>
    <t>سعودية</t>
  </si>
  <si>
    <t>بكلاريوس</t>
  </si>
  <si>
    <t>4ساعات</t>
  </si>
  <si>
    <t>4سنوات</t>
  </si>
  <si>
    <t>بيان عبدالله العطيفي</t>
  </si>
  <si>
    <t>معلمة نورانية</t>
  </si>
  <si>
    <t>نهلا إبراهيم العضيب</t>
  </si>
  <si>
    <t>سهام تركي الطاسان</t>
  </si>
  <si>
    <t>مريم عبد الله العويشق</t>
  </si>
  <si>
    <t>فوزية محمد الفايز</t>
  </si>
  <si>
    <t>مديرة الروضة</t>
  </si>
  <si>
    <t>مستخدمة</t>
  </si>
  <si>
    <t>منيرة محمد علي العبودي</t>
  </si>
  <si>
    <t>فيحاء مبارك متروك الحربي</t>
  </si>
  <si>
    <t>حسن إبراهيم محمد فضل</t>
  </si>
  <si>
    <t>سوداني</t>
  </si>
  <si>
    <t>فني حسابات</t>
  </si>
  <si>
    <t>8ساعات</t>
  </si>
  <si>
    <t>نيبالي</t>
  </si>
  <si>
    <t>18 سنة</t>
  </si>
  <si>
    <t>حارس</t>
  </si>
  <si>
    <t>هندي</t>
  </si>
  <si>
    <t>محمد عثمان رين سولي</t>
  </si>
  <si>
    <t>محمد شفيق عبد الحق</t>
  </si>
  <si>
    <t>رئيس مجلس الإدارة</t>
  </si>
  <si>
    <t>نائب رئيس مجلس الادارة</t>
  </si>
  <si>
    <t>لايوجد</t>
  </si>
  <si>
    <t xml:space="preserve">الأول </t>
  </si>
  <si>
    <t>مجلس الإدارة</t>
  </si>
  <si>
    <t>تبرعات نقدية مقيدة</t>
  </si>
  <si>
    <t>روضة الأطفال</t>
  </si>
  <si>
    <t xml:space="preserve">مصروفات القسم النسائي والمستودع </t>
  </si>
  <si>
    <t>متقاعد</t>
  </si>
  <si>
    <t>رئيس المجلس</t>
  </si>
  <si>
    <t>الخبراء</t>
  </si>
  <si>
    <t>انتخاب</t>
  </si>
  <si>
    <t>نائب رئيس المجلس</t>
  </si>
  <si>
    <t>عضو</t>
  </si>
  <si>
    <t>معلم</t>
  </si>
  <si>
    <t>موظف حكومي</t>
  </si>
  <si>
    <t>رجل اعمال</t>
  </si>
  <si>
    <t>خالد صالح الميمان</t>
  </si>
  <si>
    <t>مدرب</t>
  </si>
  <si>
    <t>صالح محمد القريشي</t>
  </si>
  <si>
    <t xml:space="preserve">معهد عالي تقني </t>
  </si>
  <si>
    <t>لايوجدج</t>
  </si>
  <si>
    <t>تاريخ الجمعية العمومية</t>
  </si>
  <si>
    <t>عدد الحضور</t>
  </si>
  <si>
    <t>اصال</t>
  </si>
  <si>
    <t>نيابة</t>
  </si>
  <si>
    <t>الكشف التفصيلي بالحضوروالمنيبين ومن ناب عنهم</t>
  </si>
  <si>
    <t>عقد الاجتماع في</t>
  </si>
  <si>
    <t>محضر الاجتماع</t>
  </si>
  <si>
    <t>علي إبراهيم الوهابي</t>
  </si>
  <si>
    <t>علي محمد الطاسان</t>
  </si>
  <si>
    <t>مطلب موسى النفيسة</t>
  </si>
  <si>
    <t>صالح حسن الصغير</t>
  </si>
  <si>
    <t>محمد إبراهيم الوهابي</t>
  </si>
  <si>
    <t>صالح براك الخضير</t>
  </si>
  <si>
    <t>احمد علي الميمان</t>
  </si>
  <si>
    <t>عثمان إبراهيم الخضير</t>
  </si>
  <si>
    <t>صالح محمد النوشان</t>
  </si>
  <si>
    <t xml:space="preserve">   </t>
  </si>
  <si>
    <t xml:space="preserve">حصه عبدالله الهذلول </t>
  </si>
  <si>
    <t>بكاليريوس</t>
  </si>
  <si>
    <t>معلمة روضه</t>
  </si>
  <si>
    <t>أماني مزعل الحربي</t>
  </si>
  <si>
    <t>بكاليريوس رياض أطفال</t>
  </si>
  <si>
    <t>معلمة روضة</t>
  </si>
  <si>
    <t>عهود مفلح الحربي</t>
  </si>
  <si>
    <t>رياض أطفال</t>
  </si>
  <si>
    <t xml:space="preserve">كلي </t>
  </si>
  <si>
    <t>خولاء عبدالله حمدان العطيفي</t>
  </si>
  <si>
    <t>إيرادات مستودع الجمعية الخيري</t>
  </si>
  <si>
    <t>إيرادات روضة الاطفال</t>
  </si>
  <si>
    <t>عمومية عادية</t>
  </si>
  <si>
    <t>الثاني</t>
  </si>
  <si>
    <t>التامينات الاجتماعية</t>
  </si>
  <si>
    <t>دعاية وإعلان</t>
  </si>
  <si>
    <t>وقود ومحروقات</t>
  </si>
  <si>
    <t>مكافاءات نهاية خدمة</t>
  </si>
  <si>
    <t>قرطاسية ومطبوعات</t>
  </si>
  <si>
    <t>المساعدات العينية</t>
  </si>
  <si>
    <t>م.مركز الولائم وقسم الاسر</t>
  </si>
  <si>
    <t>استهلاكات الأصول</t>
  </si>
  <si>
    <t>مساعدات زواج</t>
  </si>
  <si>
    <t>مساعدات اجارات منازل</t>
  </si>
  <si>
    <t>مساعدات علاج وطارئة</t>
  </si>
  <si>
    <t>مكتب فيافي للعقارات</t>
  </si>
  <si>
    <t>إدارة اوقاف الجمعية</t>
  </si>
  <si>
    <t>سنتان</t>
  </si>
  <si>
    <t>سنة</t>
  </si>
  <si>
    <t>5 سنوات</t>
  </si>
  <si>
    <t>4 سنوات</t>
  </si>
  <si>
    <t>إدارية</t>
  </si>
  <si>
    <t>7 سنوات</t>
  </si>
  <si>
    <t>عجب هادي الحربي</t>
  </si>
  <si>
    <t>إقرار الوائح التنفيذية + متابعة النظر في المكافئات + متابعة تقارير أداء الموظفين + العمل على تطوير الجمعية</t>
  </si>
  <si>
    <t xml:space="preserve">النظر في طلبات المستحقين للمساعدات + توزيع المساعدات لمستحقيها + دراسة حالات المستفيدين   </t>
  </si>
  <si>
    <t>إبراهيم علي الوهابي</t>
  </si>
  <si>
    <t>عبدالله علي القريش</t>
  </si>
  <si>
    <t>حمد عبدالله النوشان</t>
  </si>
  <si>
    <t>عبدالله حمد النفيسة</t>
  </si>
  <si>
    <t>عبدالرحمن عبدالله العطيفي</t>
  </si>
  <si>
    <t>عبدالرحمن محمد الطاسان</t>
  </si>
  <si>
    <t>عبدالله عبدالرحمن العزاز</t>
  </si>
  <si>
    <t>عبدالله عثمان الخضير</t>
  </si>
  <si>
    <t>علي محمد الخضير</t>
  </si>
  <si>
    <t>احمد عبدالمحسن المحيش</t>
  </si>
  <si>
    <t>علي عبدالله الميمان</t>
  </si>
  <si>
    <t>سليمان صالح السلامة</t>
  </si>
  <si>
    <t>يوسف عبدالعزيز السلامة</t>
  </si>
  <si>
    <t>خالد عبدالله العطيفي</t>
  </si>
  <si>
    <t>عبدالعزيز عبدالله العزاز</t>
  </si>
  <si>
    <t>محمد عبدالله العريني</t>
  </si>
  <si>
    <t>سليمان عبدالله الطاسان</t>
  </si>
  <si>
    <t>عبدالرحمن عبدالله الميمان</t>
  </si>
  <si>
    <t>حمد عبدالله العبودي</t>
  </si>
  <si>
    <t>عبدالله حمدان العطيفي</t>
  </si>
  <si>
    <t>عبدالرحمن علي السحيباني</t>
  </si>
  <si>
    <t>عبدالرحمن محمد السكيتي</t>
  </si>
  <si>
    <t>عبدالله علي السحيباني</t>
  </si>
  <si>
    <t>إبراهيم محمد الطاسان</t>
  </si>
  <si>
    <t>صالح سليمان البنية</t>
  </si>
  <si>
    <t>عماد عبدالعزيز الصنيتان</t>
  </si>
  <si>
    <t>محمد عبدالرحمن العطيفي</t>
  </si>
  <si>
    <t>يوسف إبراهيم الوهابي</t>
  </si>
  <si>
    <t>محمد صالح الصغير</t>
  </si>
  <si>
    <t>موسى صالح الطاسان</t>
  </si>
  <si>
    <t>سليمان فايز الفايز</t>
  </si>
  <si>
    <t>سلطان إبراهيم الخضير</t>
  </si>
  <si>
    <t>طلال إبراهيم السلامة</t>
  </si>
  <si>
    <t>سليمان عبدالله الفريجي</t>
  </si>
  <si>
    <t>عبدالرحمن إبراهيم السحيباني</t>
  </si>
  <si>
    <t>منصور عبدالله الميمان</t>
  </si>
  <si>
    <t>7% من اجمالي التحصيل</t>
  </si>
  <si>
    <t xml:space="preserve">تبرعات لبناء أو شراء أوقاف </t>
  </si>
  <si>
    <t>إيرادات اشتراك صندوق تيسير الزواج</t>
  </si>
  <si>
    <t>done</t>
  </si>
  <si>
    <t>اتعاب مهنية وبرامج الكترونية</t>
  </si>
  <si>
    <t>مصروفات صندوق الزواج والأنشطة الثقافية</t>
  </si>
  <si>
    <t>مصاريف أخرى= بدل سكن + تأمين طبي+أدوات سلامة</t>
  </si>
  <si>
    <t>مساعدات دائمة -دورية</t>
  </si>
  <si>
    <t xml:space="preserve">مساعدة كسوة الشتاء و العيد </t>
  </si>
  <si>
    <t>215 اسرة</t>
  </si>
  <si>
    <t xml:space="preserve"> اسرة 215</t>
  </si>
  <si>
    <t xml:space="preserve">الثاني </t>
  </si>
  <si>
    <t>الثالث</t>
  </si>
  <si>
    <t>الخامس</t>
  </si>
  <si>
    <t>24/11/1439</t>
  </si>
  <si>
    <t>قبول استقالة المحاسب سليمان الخزيم</t>
  </si>
  <si>
    <t>السادس</t>
  </si>
  <si>
    <t>23/11/1439</t>
  </si>
  <si>
    <t>تحديد موعد انعقاد الجمعية العمومية وذلك في يوم الاثنين 28/1/1439</t>
  </si>
  <si>
    <t xml:space="preserve">8 اجتماعات في السنة </t>
  </si>
  <si>
    <t xml:space="preserve">دراسة الملفات والموافقة على المتقدمين للمساعدات من الجمعية وفق دراسة حالاتهم من اللجنة </t>
  </si>
  <si>
    <t>اللجنة الإدارية و الروضة</t>
  </si>
  <si>
    <t>28/1/1440</t>
  </si>
  <si>
    <t xml:space="preserve">عدد الأعضاء في بداية2018 </t>
  </si>
  <si>
    <t>51 عضو</t>
  </si>
  <si>
    <t>عدد الأعضاء في نهاية 2018</t>
  </si>
  <si>
    <t>حضور</t>
  </si>
  <si>
    <t>اسم المنيب</t>
  </si>
  <si>
    <t>*</t>
  </si>
  <si>
    <t>محمد عبدالرحمن النفيسة</t>
  </si>
  <si>
    <t xml:space="preserve">عبدالرحمن محمد الطاسان </t>
  </si>
  <si>
    <t>عبدالله الخضير</t>
  </si>
  <si>
    <t>احمد المحيش</t>
  </si>
  <si>
    <t>صالح فايز الفايز</t>
  </si>
  <si>
    <t xml:space="preserve">محمد عبدالله الطاسان </t>
  </si>
  <si>
    <t>عماد الصنيتان</t>
  </si>
  <si>
    <t>إبراهيم الطاسان</t>
  </si>
  <si>
    <t>سليمان الفريجي</t>
  </si>
  <si>
    <t>مقر الجمعية</t>
  </si>
  <si>
    <t>إبراهيم عبدالرحمن الطاسان</t>
  </si>
  <si>
    <t xml:space="preserve">مساعدات عينية(السلة الغذائية) </t>
  </si>
  <si>
    <t>إبراهيم محمد عبدالله الطاسان</t>
  </si>
  <si>
    <t>منتظم</t>
  </si>
  <si>
    <t>غير منتظم</t>
  </si>
  <si>
    <t>سلطان صالح الدهيمان</t>
  </si>
  <si>
    <t>عبد العزيز إبراهيم السحيباني</t>
  </si>
  <si>
    <t>عادل إبراهيم الخريجي</t>
  </si>
  <si>
    <t>عبد الله براك عثمان الخضير</t>
  </si>
  <si>
    <t>محمد إبراهيم سليمان الميمان</t>
  </si>
  <si>
    <t>عبد الله سليمان حمد الطاسان</t>
  </si>
  <si>
    <t>عبد الله عبد الرحمن الطاسان</t>
  </si>
  <si>
    <t>علي سليمان النوشان</t>
  </si>
  <si>
    <t>صالح محمد علي الشائع</t>
  </si>
  <si>
    <t>منصور علي منصور الخريجي</t>
  </si>
  <si>
    <t>صالح علي محمد القريشي</t>
  </si>
  <si>
    <t>حمد عبد الرحمن الطاسان</t>
  </si>
  <si>
    <t xml:space="preserve">إيرادات أنشطة  </t>
  </si>
  <si>
    <t>تاريخ الاشتراك</t>
  </si>
  <si>
    <t>رقم الجوالColumn5</t>
  </si>
  <si>
    <t>منتظم/غيرمنتظم</t>
  </si>
  <si>
    <t>محمد عبدالله محمد السكيتي</t>
  </si>
  <si>
    <t>حسين صالح حسين الفريجي</t>
  </si>
  <si>
    <t>عبدالرحمن إبراهيم عبدالله الفايز</t>
  </si>
  <si>
    <t>منصور علي عبدالله الميمان</t>
  </si>
  <si>
    <t>إبراهيم سليمان السكيتي</t>
  </si>
  <si>
    <t>علي بن سليمان النوشان</t>
  </si>
  <si>
    <t>عبدالله عبدالرحمن الطاسان</t>
  </si>
  <si>
    <t>سليمان عبدالله إبراهيم الفريجي</t>
  </si>
  <si>
    <t>حمد عبدالله علي العبودي</t>
  </si>
  <si>
    <t>عبدالله براك الخضير</t>
  </si>
  <si>
    <t>صالح محمد صالح القريشي</t>
  </si>
  <si>
    <t>عبدالله سليمان حمد الطاسان</t>
  </si>
  <si>
    <t>المشرف المالي</t>
  </si>
  <si>
    <t xml:space="preserve">نعم </t>
  </si>
  <si>
    <t xml:space="preserve">موظف </t>
  </si>
  <si>
    <t>دبلوم عالي</t>
  </si>
  <si>
    <t>علي تركي الميمان</t>
  </si>
  <si>
    <t>44 ساعة</t>
  </si>
  <si>
    <t>سليمان عبد الرحمن العزاز</t>
  </si>
  <si>
    <t>44ساعة</t>
  </si>
  <si>
    <t>11سنة</t>
  </si>
  <si>
    <t>سليمان عبدالرحمن العزاز</t>
  </si>
  <si>
    <t xml:space="preserve">باحث </t>
  </si>
  <si>
    <t>مدير تنفيذي</t>
  </si>
  <si>
    <t>5ساعات</t>
  </si>
  <si>
    <t>محمد فردوس مسلم أحمد</t>
  </si>
  <si>
    <t>عامل شحن و تفريغ</t>
  </si>
  <si>
    <t>5سنوات</t>
  </si>
  <si>
    <t>5 ساعات</t>
  </si>
  <si>
    <t xml:space="preserve">3سنوات </t>
  </si>
  <si>
    <t>سنتين</t>
  </si>
  <si>
    <t>6ساعات</t>
  </si>
  <si>
    <t>بكلاريوس اقتصاد منزلي</t>
  </si>
  <si>
    <t xml:space="preserve">ميمونة علي عبدالله الميمان </t>
  </si>
  <si>
    <t>مريم تركي علي الميمان</t>
  </si>
  <si>
    <t xml:space="preserve">بكلاريوس </t>
  </si>
  <si>
    <t xml:space="preserve">الجمعية </t>
  </si>
  <si>
    <t>أبرار عبدالرحمن الزغيبي</t>
  </si>
  <si>
    <t xml:space="preserve">سعودية </t>
  </si>
  <si>
    <t>معلمة لغة إنجليزية</t>
  </si>
  <si>
    <t>3شهور</t>
  </si>
  <si>
    <t>بشاير عبدالرحمن محمد العبودي</t>
  </si>
  <si>
    <t>لجنة المساعدات و الزواج</t>
  </si>
  <si>
    <t>لجنة الاستثمار و الإعلان</t>
  </si>
  <si>
    <t>لجنة التدقيق و الرقابة الداخلية</t>
  </si>
  <si>
    <t>لجنة السلم الوظيفي</t>
  </si>
  <si>
    <t xml:space="preserve">اعتماد خطة عمل الجمعية للسنة المالية 2021م </t>
  </si>
  <si>
    <t>عقد اتفاقية شراكة مع جمعية نهيل النسائية  بالخبراء لتقديم خدمة مجتمعية  تحقق اهداف الطرفين</t>
  </si>
  <si>
    <t>الدعوة لاجتماع الجمعية العمومية في يوم الاحد 17/1111442</t>
  </si>
  <si>
    <t>الحادي عشر</t>
  </si>
  <si>
    <t>اعتماد خطة الجمعية التشغيلية للسنة المالية 2022</t>
  </si>
  <si>
    <t>لجنة المساعدات والزواج</t>
  </si>
  <si>
    <t>اللجنة الإدارية والروضة</t>
  </si>
  <si>
    <t>لجنة التدقيق والرقابة الداخلية</t>
  </si>
  <si>
    <t>لجنةالاستثمار والاعلام</t>
  </si>
  <si>
    <t>التخطيط لإنشاء مشاريع جديدة + استقطاب الدعم + متابعة المشاريع-حملات إعلانية</t>
  </si>
  <si>
    <t>الجنة السلم الوظيفي</t>
  </si>
  <si>
    <t xml:space="preserve">إاعداد السلم الوظيفي والتدرج </t>
  </si>
  <si>
    <t>20213/12/1439</t>
  </si>
  <si>
    <t>متابعة سير العمل بالجمعية ورفع التقارير</t>
  </si>
  <si>
    <t>اعداد الللوائح المنظمة للعمل ومتابعة تنفيذها</t>
  </si>
  <si>
    <t>اقرر لائحة للاستثمار</t>
  </si>
  <si>
    <t>اعداد مقترح لسلم وظيفي لاقراره</t>
  </si>
  <si>
    <t>خالد بن صالح الميمان</t>
  </si>
  <si>
    <t xml:space="preserve">جمعية البر الخيرية بالخيراء </t>
  </si>
  <si>
    <t>مدير الجمعية / عبد الرحمن إبراهيم الطاسان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</si>
</sst>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35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03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0" fillId="0" borderId="6" xfId="0" applyFont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right" vertical="center" wrapText="1" readingOrder="2"/>
    </xf>
    <xf numFmtId="0" fontId="9" fillId="0" borderId="17" xfId="0" applyFont="1" applyBorder="1" applyAlignment="1">
      <alignment horizontal="right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9" fillId="0" borderId="16" xfId="0" applyFont="1" applyBorder="1" applyAlignment="1">
      <alignment horizontal="right" vertical="center" wrapText="1" readingOrder="2"/>
    </xf>
    <xf numFmtId="0" fontId="10" fillId="2" borderId="17" xfId="0" applyFont="1" applyFill="1" applyBorder="1" applyAlignment="1">
      <alignment horizontal="center" vertical="center" wrapText="1" readingOrder="2"/>
    </xf>
    <xf numFmtId="0" fontId="10" fillId="2" borderId="18" xfId="0" applyFont="1" applyFill="1" applyBorder="1" applyAlignment="1">
      <alignment horizontal="center" vertical="center" wrapText="1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right" vertical="center" wrapText="1" readingOrder="2"/>
    </xf>
    <xf numFmtId="0" fontId="9" fillId="0" borderId="21" xfId="0" applyFont="1" applyBorder="1" applyAlignment="1">
      <alignment horizontal="right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0" xfId="0" applyFont="1" applyFill="1" applyAlignment="1">
      <alignment vertical="center" wrapText="1" readingOrder="2"/>
    </xf>
    <xf numFmtId="0" fontId="11" fillId="0" borderId="12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vertical="center" wrapText="1" readingOrder="2"/>
    </xf>
    <xf numFmtId="0" fontId="12" fillId="5" borderId="34" xfId="0" applyFont="1" applyFill="1" applyBorder="1"/>
    <xf numFmtId="0" fontId="13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2" fillId="0" borderId="35" xfId="0" applyFont="1" applyFill="1" applyBorder="1"/>
    <xf numFmtId="0" fontId="12" fillId="3" borderId="36" xfId="0" applyFont="1" applyFill="1" applyBorder="1"/>
    <xf numFmtId="0" fontId="13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4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7" fillId="0" borderId="48" xfId="0" applyFont="1" applyBorder="1" applyAlignment="1">
      <alignment horizontal="right" vertical="top" indent="9"/>
    </xf>
    <xf numFmtId="0" fontId="17" fillId="0" borderId="48" xfId="0" applyFont="1" applyBorder="1" applyAlignment="1">
      <alignment horizontal="right" indent="4"/>
    </xf>
    <xf numFmtId="0" fontId="0" fillId="7" borderId="45" xfId="0" applyFill="1" applyBorder="1"/>
    <xf numFmtId="0" fontId="0" fillId="7" borderId="46" xfId="0" applyFill="1" applyBorder="1"/>
    <xf numFmtId="0" fontId="0" fillId="7" borderId="47" xfId="0" applyFill="1" applyBorder="1"/>
    <xf numFmtId="0" fontId="16" fillId="7" borderId="48" xfId="0" applyFont="1" applyFill="1" applyBorder="1"/>
    <xf numFmtId="1" fontId="18" fillId="0" borderId="48" xfId="0" applyNumberFormat="1" applyFont="1" applyBorder="1" applyAlignment="1">
      <alignment horizontal="right" indent="4"/>
    </xf>
    <xf numFmtId="1" fontId="18" fillId="0" borderId="48" xfId="0" applyNumberFormat="1" applyFont="1" applyFill="1" applyBorder="1" applyAlignment="1">
      <alignment horizontal="right" indent="4"/>
    </xf>
    <xf numFmtId="0" fontId="19" fillId="7" borderId="49" xfId="0" applyFont="1" applyFill="1" applyBorder="1"/>
    <xf numFmtId="0" fontId="19" fillId="7" borderId="50" xfId="0" applyFont="1" applyFill="1" applyBorder="1"/>
    <xf numFmtId="0" fontId="16" fillId="7" borderId="53" xfId="0" applyFont="1" applyFill="1" applyBorder="1"/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wrapText="1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52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6" xfId="0" applyNumberFormat="1" applyBorder="1"/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25" fillId="0" borderId="0" xfId="0" applyFont="1"/>
    <xf numFmtId="17" fontId="11" fillId="0" borderId="12" xfId="0" applyNumberFormat="1" applyFont="1" applyBorder="1" applyAlignment="1">
      <alignment horizontal="right" vertical="center" wrapText="1" readingOrder="2"/>
    </xf>
    <xf numFmtId="0" fontId="26" fillId="0" borderId="35" xfId="0" applyFont="1" applyFill="1" applyBorder="1"/>
    <xf numFmtId="0" fontId="27" fillId="0" borderId="35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right" vertical="center" wrapText="1" readingOrder="2"/>
    </xf>
    <xf numFmtId="0" fontId="12" fillId="0" borderId="0" xfId="0" applyFont="1"/>
    <xf numFmtId="0" fontId="0" fillId="0" borderId="12" xfId="0" applyBorder="1" applyAlignment="1">
      <alignment horizontal="center"/>
    </xf>
    <xf numFmtId="0" fontId="19" fillId="7" borderId="51" xfId="0" applyFont="1" applyFill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26" fillId="0" borderId="12" xfId="0" applyFont="1" applyBorder="1" applyAlignment="1">
      <alignment horizontal="right"/>
    </xf>
    <xf numFmtId="0" fontId="28" fillId="0" borderId="12" xfId="0" applyFont="1" applyBorder="1"/>
    <xf numFmtId="0" fontId="0" fillId="8" borderId="12" xfId="0" applyFill="1" applyBorder="1"/>
    <xf numFmtId="0" fontId="28" fillId="8" borderId="12" xfId="0" applyFont="1" applyFill="1" applyBorder="1"/>
    <xf numFmtId="0" fontId="29" fillId="0" borderId="64" xfId="0" applyFont="1" applyBorder="1" applyAlignment="1">
      <alignment horizontal="center" vertical="center" wrapText="1" readingOrder="2"/>
    </xf>
    <xf numFmtId="0" fontId="29" fillId="0" borderId="5" xfId="0" applyFont="1" applyBorder="1" applyAlignment="1">
      <alignment horizontal="center" vertical="center" wrapText="1" readingOrder="2"/>
    </xf>
    <xf numFmtId="0" fontId="30" fillId="0" borderId="5" xfId="0" applyFont="1" applyBorder="1" applyAlignment="1">
      <alignment horizontal="center" vertical="center" wrapText="1" readingOrder="2"/>
    </xf>
    <xf numFmtId="0" fontId="31" fillId="0" borderId="64" xfId="0" applyFont="1" applyBorder="1" applyAlignment="1">
      <alignment horizontal="center" vertical="center" wrapText="1" readingOrder="1"/>
    </xf>
    <xf numFmtId="0" fontId="31" fillId="0" borderId="5" xfId="0" applyFont="1" applyBorder="1" applyAlignment="1">
      <alignment horizontal="center" vertical="center" wrapText="1" readingOrder="1"/>
    </xf>
    <xf numFmtId="0" fontId="32" fillId="0" borderId="5" xfId="0" applyFont="1" applyBorder="1" applyAlignment="1">
      <alignment horizontal="center" vertical="center" wrapText="1" readingOrder="2"/>
    </xf>
    <xf numFmtId="0" fontId="32" fillId="0" borderId="64" xfId="0" applyFont="1" applyBorder="1" applyAlignment="1">
      <alignment horizontal="center" vertical="center" wrapText="1" readingOrder="2"/>
    </xf>
    <xf numFmtId="0" fontId="30" fillId="0" borderId="64" xfId="0" applyFont="1" applyBorder="1" applyAlignment="1">
      <alignment horizontal="center" vertical="center" wrapText="1" readingOrder="2"/>
    </xf>
    <xf numFmtId="0" fontId="32" fillId="0" borderId="0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right" vertical="center" wrapText="1" readingOrder="2"/>
    </xf>
    <xf numFmtId="14" fontId="0" fillId="0" borderId="12" xfId="0" applyNumberFormat="1" applyBorder="1"/>
    <xf numFmtId="0" fontId="8" fillId="0" borderId="0" xfId="0" applyFont="1" applyAlignment="1">
      <alignment horizontal="center"/>
    </xf>
    <xf numFmtId="0" fontId="15" fillId="0" borderId="37" xfId="0" applyFont="1" applyBorder="1" applyAlignment="1">
      <alignment horizontal="center"/>
    </xf>
    <xf numFmtId="0" fontId="20" fillId="0" borderId="6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7">
    <cellStyle name="Followed Hyperlink" xfId="4" builtinId="9" hidden="1"/>
    <cellStyle name="Followed Hyperlink" xfId="6" builtinId="9" hidden="1"/>
    <cellStyle name="Followed Hyperlink" xfId="2" builtinId="9" hidden="1"/>
    <cellStyle name="Hyperlink" xfId="5" builtinId="8" hidden="1"/>
    <cellStyle name="Hyperlink" xfId="3" builtinId="8" hidden="1"/>
    <cellStyle name="Hyperlink" xfId="1" builtinId="8" hidden="1"/>
    <cellStyle name="Normal" xfId="0" builtinId="0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indent="0" justifyLastLine="0" shrinkToFit="0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indent="0" justifyLastLine="0" shrinkToFit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2</xdr:row>
      <xdr:rowOff>114300</xdr:rowOff>
    </xdr:from>
    <xdr:to>
      <xdr:col>3</xdr:col>
      <xdr:colOff>133350</xdr:colOff>
      <xdr:row>8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4198507925" y="476250"/>
          <a:ext cx="5949950" cy="1149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 baseline="0">
              <a:solidFill>
                <a:schemeClr val="tx1"/>
              </a:solidFill>
            </a:rPr>
            <a:t>جمعية البر الخيرية بالخبراء 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75" headerRowBorderDxfId="174" tableBorderDxfId="173">
  <autoFilter ref="A1:E14"/>
  <tableColumns count="5">
    <tableColumn id="1" name="Column1" dataDxfId="172"/>
    <tableColumn id="2" name="Column2" dataDxfId="171"/>
    <tableColumn id="3" name="Column3" dataDxfId="170"/>
    <tableColumn id="4" name="Column4" dataDxfId="169"/>
    <tableColumn id="5" name="Column5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12" totalsRowShown="0" headerRowDxfId="86" dataDxfId="84" headerRowBorderDxfId="85" tableBorderDxfId="83">
  <autoFilter ref="A2:E12"/>
  <tableColumns count="5">
    <tableColumn id="1" name="Column1" dataDxfId="82"/>
    <tableColumn id="2" name="Column2" dataDxfId="81"/>
    <tableColumn id="3" name="Column3" dataDxfId="80"/>
    <tableColumn id="4" name="Column4" dataDxfId="79"/>
    <tableColumn id="5" name="Column5" dataDxfId="7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2:F13" totalsRowShown="0" headerRowDxfId="77" headerRowBorderDxfId="76" tableBorderDxfId="75" totalsRowBorderDxfId="74">
  <autoFilter ref="A2:F13"/>
  <tableColumns count="6">
    <tableColumn id="1" name="Column1" dataDxfId="73"/>
    <tableColumn id="2" name="Column2" dataDxfId="72"/>
    <tableColumn id="3" name="Column3" dataDxfId="71"/>
    <tableColumn id="4" name="Column4" dataDxfId="70"/>
    <tableColumn id="5" name="Column5" dataDxfId="69"/>
    <tableColumn id="6" name="Column6" dataDxfId="6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5" totalsRowShown="0" headerRowDxfId="27" headerRowBorderDxfId="26" tableBorderDxfId="25" totalsRowBorderDxfId="24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67" dataDxfId="165" headerRowBorderDxfId="166" tableBorderDxfId="164">
  <autoFilter ref="A1:E10"/>
  <tableColumns count="5">
    <tableColumn id="1" name="Column1" dataDxfId="163"/>
    <tableColumn id="2" name="Column2" dataDxfId="162"/>
    <tableColumn id="3" name="Column3" dataDxfId="161"/>
    <tableColumn id="4" name="Column4" dataDxfId="160"/>
    <tableColumn id="5" name="Column5" dataDxfId="15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6" totalsRowShown="0" headerRowDxfId="4" headerRowBorderDxfId="3" tableBorderDxfId="2">
  <autoFilter ref="A1:B6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G92" totalsRowShown="0" headerRowDxfId="158">
  <autoFilter ref="A1:G92"/>
  <sortState ref="B2:G9">
    <sortCondition ref="B1:B9"/>
  </sortState>
  <tableColumns count="7">
    <tableColumn id="7" name="الاسم"/>
    <tableColumn id="1" name="رقم الهوية"/>
    <tableColumn id="2" name="المهنة"/>
    <tableColumn id="3" name="تاريخ الاشتراك"/>
    <tableColumn id="4" name="رقم الهاتف"/>
    <tableColumn id="5" name="رقم الجوالColumn5"/>
    <tableColumn id="6" name="منتظم/غيرمنتظم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5" totalsRowShown="0" headerRowDxfId="157" dataDxfId="155" headerRowBorderDxfId="156" tableBorderDxfId="154">
  <autoFilter ref="A1:P15"/>
  <tableColumns count="16">
    <tableColumn id="1" name="Column1" dataDxfId="153"/>
    <tableColumn id="2" name="Column2" dataDxfId="152"/>
    <tableColumn id="3" name="Column3" dataDxfId="151"/>
    <tableColumn id="4" name="Column4" dataDxfId="150"/>
    <tableColumn id="5" name="Column5" dataDxfId="149"/>
    <tableColumn id="6" name="Column6" dataDxfId="148"/>
    <tableColumn id="7" name="Column7" dataDxfId="147"/>
    <tableColumn id="8" name="Column8" dataDxfId="146"/>
    <tableColumn id="9" name="Column9" dataDxfId="145"/>
    <tableColumn id="10" name="Column10" dataDxfId="144"/>
    <tableColumn id="11" name="Column11" dataDxfId="143"/>
    <tableColumn id="12" name="Column12" dataDxfId="142"/>
    <tableColumn id="13" name="Column13" dataDxfId="141"/>
    <tableColumn id="14" name="Column14" dataDxfId="140"/>
    <tableColumn id="15" name="Column15" dataDxfId="139"/>
    <tableColumn id="16" name="Column16" dataDxfId="1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137" headerRowBorderDxfId="136" tableBorderDxfId="135" totalsRowBorderDxfId="134">
  <autoFilter ref="A1:M5"/>
  <tableColumns count="13">
    <tableColumn id="1" name="Column1" dataDxfId="133"/>
    <tableColumn id="2" name="Column2" dataDxfId="132"/>
    <tableColumn id="3" name="Column3" dataDxfId="131"/>
    <tableColumn id="4" name="Column4" dataDxfId="130"/>
    <tableColumn id="5" name="Column5" dataDxfId="129"/>
    <tableColumn id="6" name="Column6" dataDxfId="128"/>
    <tableColumn id="7" name="Column7" dataDxfId="127"/>
    <tableColumn id="8" name="Column8" dataDxfId="126"/>
    <tableColumn id="9" name="Column9" dataDxfId="125"/>
    <tableColumn id="10" name="Column10" dataDxfId="124"/>
    <tableColumn id="11" name="Column11" dataDxfId="123"/>
    <tableColumn id="12" name="Column12" dataDxfId="122"/>
    <tableColumn id="13" name="Column13" dataDxfId="1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20" dataDxfId="118" headerRowBorderDxfId="119" tableBorderDxfId="117" totalsRowBorderDxfId="116">
  <autoFilter ref="A1:L7"/>
  <tableColumns count="12">
    <tableColumn id="1" name="Column1" dataDxfId="115"/>
    <tableColumn id="2" name="Column2" dataDxfId="114"/>
    <tableColumn id="3" name="Column3" dataDxfId="113"/>
    <tableColumn id="4" name="Column4" dataDxfId="112"/>
    <tableColumn id="5" name="Column5" dataDxfId="111"/>
    <tableColumn id="6" name="Column6" dataDxfId="110"/>
    <tableColumn id="7" name="Column7" dataDxfId="109"/>
    <tableColumn id="8" name="Column8" dataDxfId="108"/>
    <tableColumn id="9" name="Column9" dataDxfId="107"/>
    <tableColumn id="10" name="Column10" dataDxfId="106"/>
    <tableColumn id="11" name="Column11" dataDxfId="105"/>
    <tableColumn id="12" name="Column12" dataDxfId="10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29" totalsRowShown="0" headerRowDxfId="103" headerRowBorderDxfId="102" tableBorderDxfId="101">
  <autoFilter ref="A1:K29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100" headerRowBorderDxfId="99" tableBorderDxfId="98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97" dataDxfId="95" headerRowBorderDxfId="96" tableBorderDxfId="94">
  <autoFilter ref="A1:G6"/>
  <tableColumns count="7">
    <tableColumn id="1" name="رقم الاجتماع" dataDxfId="93"/>
    <tableColumn id="2" name="تاريخه" dataDxfId="92"/>
    <tableColumn id="3" name="عدد الحاضرين" dataDxfId="91"/>
    <tableColumn id="4" name="الجهة الطالبة _x000a_(   )الوزارة، _x000a_(   ) مجلس الإدارة، 25_x000a_(   ) 25٪ من الجمعية العمومية" dataDxfId="90"/>
    <tableColumn id="5" name="سبب الاجتماع" dataDxfId="89"/>
    <tableColumn id="6" name="تم إرفاق المحضر_x000a_(نعم/لا)" dataDxfId="88"/>
    <tableColumn id="7" name="ملاحظات" dataDxfId="8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rightToLeft="1" workbookViewId="0">
      <selection activeCell="C9" sqref="C9"/>
    </sheetView>
  </sheetViews>
  <sheetFormatPr defaultColWidth="11.375" defaultRowHeight="14.25" x14ac:dyDescent="0.2"/>
  <cols>
    <col min="2" max="2" width="21.375" bestFit="1" customWidth="1"/>
    <col min="3" max="3" width="52.25" customWidth="1"/>
  </cols>
  <sheetData>
    <row r="9" spans="3:3" ht="27" x14ac:dyDescent="0.35">
      <c r="C9" s="160" t="s">
        <v>328</v>
      </c>
    </row>
  </sheetData>
  <phoneticPr fontId="22" type="noConversion"/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view="pageLayout" topLeftCell="B1" zoomScale="145" zoomScaleNormal="90" zoomScalePageLayoutView="145" workbookViewId="0">
      <selection activeCell="G3" sqref="G3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37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59</v>
      </c>
      <c r="B1" s="20" t="s">
        <v>60</v>
      </c>
      <c r="C1" s="20" t="s">
        <v>61</v>
      </c>
      <c r="D1" s="20" t="s">
        <v>62</v>
      </c>
      <c r="E1" s="20" t="s">
        <v>63</v>
      </c>
      <c r="F1" s="20" t="s">
        <v>64</v>
      </c>
      <c r="G1" s="20" t="s">
        <v>58</v>
      </c>
    </row>
    <row r="2" spans="1:7" ht="40.5" x14ac:dyDescent="0.2">
      <c r="A2" s="21">
        <v>1</v>
      </c>
      <c r="B2" s="164">
        <v>44374</v>
      </c>
      <c r="C2" s="22">
        <v>31</v>
      </c>
      <c r="D2" s="22" t="s">
        <v>294</v>
      </c>
      <c r="E2" s="22" t="s">
        <v>341</v>
      </c>
      <c r="F2" s="22" t="s">
        <v>255</v>
      </c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2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topLeftCell="B1" zoomScale="86" workbookViewId="0">
      <selection activeCell="D8" sqref="D8"/>
    </sheetView>
  </sheetViews>
  <sheetFormatPr defaultColWidth="8.875" defaultRowHeight="14.25" x14ac:dyDescent="0.2"/>
  <cols>
    <col min="1" max="1" width="21.375" customWidth="1"/>
    <col min="2" max="2" width="16.375" customWidth="1"/>
    <col min="3" max="3" width="31.5" customWidth="1"/>
    <col min="4" max="4" width="68.625" customWidth="1"/>
    <col min="5" max="5" width="40.5" customWidth="1"/>
  </cols>
  <sheetData>
    <row r="1" spans="1:5" ht="21.75" x14ac:dyDescent="0.5">
      <c r="A1" s="190" t="s">
        <v>65</v>
      </c>
      <c r="B1" s="190"/>
      <c r="C1" s="190"/>
      <c r="D1" s="190"/>
      <c r="E1" s="190"/>
    </row>
    <row r="2" spans="1:5" ht="21" thickBot="1" x14ac:dyDescent="0.25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ht="50.1" customHeight="1" thickBot="1" x14ac:dyDescent="0.25">
      <c r="A3" s="182" t="s">
        <v>66</v>
      </c>
      <c r="B3" s="183" t="s">
        <v>59</v>
      </c>
      <c r="C3" s="183" t="s">
        <v>60</v>
      </c>
      <c r="D3" s="183" t="s">
        <v>67</v>
      </c>
      <c r="E3" s="183" t="s">
        <v>64</v>
      </c>
    </row>
    <row r="4" spans="1:5" ht="50.1" customHeight="1" x14ac:dyDescent="0.2">
      <c r="A4" s="184" t="s">
        <v>422</v>
      </c>
      <c r="B4" s="184" t="s">
        <v>293</v>
      </c>
      <c r="C4" s="184">
        <v>2021</v>
      </c>
      <c r="D4" s="184" t="s">
        <v>521</v>
      </c>
      <c r="E4" s="184" t="s">
        <v>255</v>
      </c>
    </row>
    <row r="5" spans="1:5" ht="50.1" customHeight="1" x14ac:dyDescent="0.2">
      <c r="A5" s="2" t="s">
        <v>503</v>
      </c>
      <c r="B5" s="1" t="s">
        <v>420</v>
      </c>
      <c r="C5" s="1">
        <v>2021</v>
      </c>
      <c r="D5" s="1" t="s">
        <v>421</v>
      </c>
      <c r="E5" s="1" t="s">
        <v>255</v>
      </c>
    </row>
    <row r="6" spans="1:5" ht="50.1" customHeight="1" x14ac:dyDescent="0.2">
      <c r="A6" s="185" t="s">
        <v>504</v>
      </c>
      <c r="B6" s="185"/>
      <c r="C6" s="185"/>
      <c r="D6" s="185" t="s">
        <v>522</v>
      </c>
      <c r="E6" s="185"/>
    </row>
    <row r="7" spans="1:5" ht="50.1" customHeight="1" x14ac:dyDescent="0.2">
      <c r="A7" s="184" t="s">
        <v>505</v>
      </c>
      <c r="B7" s="184" t="s">
        <v>342</v>
      </c>
      <c r="C7" s="184">
        <v>2021</v>
      </c>
      <c r="D7" s="184" t="s">
        <v>520</v>
      </c>
      <c r="E7" s="184" t="s">
        <v>255</v>
      </c>
    </row>
    <row r="8" spans="1:5" ht="50.1" customHeight="1" x14ac:dyDescent="0.2">
      <c r="A8" s="184" t="s">
        <v>506</v>
      </c>
      <c r="B8" s="184" t="s">
        <v>413</v>
      </c>
      <c r="C8" s="184" t="s">
        <v>519</v>
      </c>
      <c r="D8" s="184" t="s">
        <v>523</v>
      </c>
      <c r="E8" s="184" t="s">
        <v>255</v>
      </c>
    </row>
    <row r="9" spans="1:5" ht="50.1" customHeight="1" x14ac:dyDescent="0.2">
      <c r="A9" s="184"/>
      <c r="B9" s="184"/>
      <c r="C9" s="184"/>
      <c r="D9" s="184"/>
      <c r="E9" s="184"/>
    </row>
    <row r="10" spans="1:5" ht="50.1" customHeight="1" x14ac:dyDescent="0.2">
      <c r="A10" s="184"/>
      <c r="B10" s="184"/>
      <c r="C10" s="184"/>
      <c r="D10" s="184"/>
      <c r="E10" s="184"/>
    </row>
    <row r="11" spans="1:5" ht="50.1" customHeight="1" x14ac:dyDescent="0.2">
      <c r="A11" s="184"/>
      <c r="B11" s="184"/>
      <c r="C11" s="184"/>
      <c r="D11" s="184"/>
      <c r="E11" s="184"/>
    </row>
    <row r="12" spans="1:5" ht="50.1" customHeight="1" x14ac:dyDescent="0.2">
      <c r="A12" s="186"/>
      <c r="B12" s="186"/>
      <c r="C12" s="186"/>
      <c r="D12" s="186"/>
      <c r="E12" s="186"/>
    </row>
    <row r="13" spans="1:5" ht="50.1" customHeight="1" x14ac:dyDescent="0.2">
      <c r="A13" s="184"/>
      <c r="B13" s="184"/>
      <c r="C13" s="184"/>
      <c r="D13" s="184"/>
      <c r="E13" s="184"/>
    </row>
    <row r="14" spans="1:5" ht="24" customHeight="1" x14ac:dyDescent="0.2">
      <c r="A14" s="187"/>
      <c r="B14" s="187"/>
      <c r="C14" s="187"/>
      <c r="D14" s="187"/>
      <c r="E14" s="187"/>
    </row>
    <row r="15" spans="1:5" x14ac:dyDescent="0.2">
      <c r="A15" s="166"/>
      <c r="B15" s="166"/>
      <c r="C15" s="5"/>
      <c r="D15" s="5"/>
      <c r="E15" s="5"/>
    </row>
  </sheetData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rightToLeft="1" topLeftCell="D1" zoomScale="90" zoomScaleNormal="90" workbookViewId="0">
      <selection activeCell="F10" sqref="A10:F12"/>
    </sheetView>
  </sheetViews>
  <sheetFormatPr defaultColWidth="8.875" defaultRowHeight="14.25" x14ac:dyDescent="0.2"/>
  <cols>
    <col min="1" max="2" width="10.25" customWidth="1"/>
    <col min="3" max="3" width="62.25" customWidth="1"/>
    <col min="4" max="4" width="18.75" customWidth="1"/>
    <col min="5" max="5" width="19.75" customWidth="1"/>
    <col min="6" max="6" width="22.5" customWidth="1"/>
  </cols>
  <sheetData>
    <row r="2" spans="1:6" ht="20.25" x14ac:dyDescent="0.2">
      <c r="A2" s="58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60" t="s">
        <v>15</v>
      </c>
    </row>
    <row r="3" spans="1:6" ht="28.5" customHeight="1" x14ac:dyDescent="0.2">
      <c r="A3" s="53" t="s">
        <v>59</v>
      </c>
      <c r="B3" s="53" t="s">
        <v>60</v>
      </c>
      <c r="C3" s="53" t="s">
        <v>68</v>
      </c>
      <c r="D3" s="53" t="s">
        <v>69</v>
      </c>
      <c r="E3" s="53" t="s">
        <v>70</v>
      </c>
      <c r="F3" s="53" t="s">
        <v>64</v>
      </c>
    </row>
    <row r="4" spans="1:6" ht="31.5" customHeight="1" x14ac:dyDescent="0.2">
      <c r="A4" s="52" t="s">
        <v>412</v>
      </c>
      <c r="B4" s="188">
        <v>44228</v>
      </c>
      <c r="C4" s="52" t="s">
        <v>507</v>
      </c>
      <c r="D4" s="52" t="s">
        <v>255</v>
      </c>
      <c r="E4" s="52"/>
      <c r="F4" s="52" t="s">
        <v>255</v>
      </c>
    </row>
    <row r="5" spans="1:6" ht="41.25" customHeight="1" x14ac:dyDescent="0.25">
      <c r="A5" s="5" t="s">
        <v>414</v>
      </c>
      <c r="B5" s="189">
        <v>44290</v>
      </c>
      <c r="C5" s="169" t="s">
        <v>508</v>
      </c>
      <c r="D5" s="170" t="s">
        <v>255</v>
      </c>
      <c r="E5" s="170"/>
      <c r="F5" s="170" t="s">
        <v>255</v>
      </c>
    </row>
    <row r="6" spans="1:6" ht="30.75" customHeight="1" x14ac:dyDescent="0.25">
      <c r="A6" s="5" t="s">
        <v>417</v>
      </c>
      <c r="B6" s="189">
        <v>44348</v>
      </c>
      <c r="C6" s="170" t="s">
        <v>509</v>
      </c>
      <c r="D6" s="170" t="s">
        <v>255</v>
      </c>
      <c r="E6" s="170"/>
      <c r="F6" s="170" t="s">
        <v>255</v>
      </c>
    </row>
    <row r="7" spans="1:6" ht="30" customHeight="1" x14ac:dyDescent="0.25">
      <c r="A7" s="5" t="s">
        <v>510</v>
      </c>
      <c r="B7" s="189">
        <v>44514</v>
      </c>
      <c r="C7" s="170" t="s">
        <v>511</v>
      </c>
      <c r="D7" s="170" t="s">
        <v>255</v>
      </c>
      <c r="E7" s="170"/>
      <c r="F7" s="170" t="s">
        <v>255</v>
      </c>
    </row>
    <row r="8" spans="1:6" ht="33.75" customHeight="1" x14ac:dyDescent="0.25">
      <c r="A8" s="5" t="s">
        <v>414</v>
      </c>
      <c r="B8" s="5" t="s">
        <v>415</v>
      </c>
      <c r="C8" s="170" t="s">
        <v>416</v>
      </c>
      <c r="D8" s="170" t="s">
        <v>255</v>
      </c>
      <c r="E8" s="170"/>
      <c r="F8" s="170" t="s">
        <v>255</v>
      </c>
    </row>
    <row r="9" spans="1:6" ht="31.5" customHeight="1" x14ac:dyDescent="0.25">
      <c r="A9" s="5" t="s">
        <v>417</v>
      </c>
      <c r="B9" s="5" t="s">
        <v>418</v>
      </c>
      <c r="C9" s="170" t="s">
        <v>419</v>
      </c>
      <c r="D9" s="170" t="s">
        <v>255</v>
      </c>
      <c r="E9" s="170"/>
      <c r="F9" s="170" t="s">
        <v>255</v>
      </c>
    </row>
    <row r="10" spans="1:6" ht="30.75" customHeight="1" x14ac:dyDescent="0.25">
      <c r="A10" s="5"/>
      <c r="B10" s="5"/>
      <c r="C10" s="170"/>
      <c r="D10" s="170"/>
      <c r="E10" s="170"/>
      <c r="F10" s="170"/>
    </row>
    <row r="11" spans="1:6" ht="30.75" customHeight="1" x14ac:dyDescent="0.25">
      <c r="A11" s="5"/>
      <c r="B11" s="5"/>
      <c r="C11" s="170"/>
      <c r="D11" s="170"/>
      <c r="E11" s="170"/>
      <c r="F11" s="170"/>
    </row>
    <row r="12" spans="1:6" ht="30.75" customHeight="1" x14ac:dyDescent="0.25">
      <c r="A12" s="5"/>
      <c r="B12" s="5"/>
      <c r="C12" s="170"/>
      <c r="D12" s="170"/>
      <c r="E12" s="170"/>
      <c r="F12" s="170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5"/>
      <c r="C14" s="5"/>
      <c r="D14" s="5"/>
      <c r="E14" s="5"/>
      <c r="F14" s="5"/>
    </row>
    <row r="15" spans="1:6" x14ac:dyDescent="0.2">
      <c r="A15" s="5"/>
      <c r="B15" s="5"/>
      <c r="C15" s="5"/>
      <c r="D15" s="5"/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5"/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  <row r="19" spans="1:6" x14ac:dyDescent="0.2">
      <c r="A19" s="5"/>
      <c r="B19" s="5"/>
      <c r="C19" s="5"/>
      <c r="D19" s="5"/>
      <c r="E19" s="5"/>
      <c r="F19" s="5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zoomScale="59" workbookViewId="0">
      <selection activeCell="A3" sqref="A3"/>
    </sheetView>
  </sheetViews>
  <sheetFormatPr defaultColWidth="8.875" defaultRowHeight="14.25" x14ac:dyDescent="0.2"/>
  <cols>
    <col min="1" max="2" width="10.25" customWidth="1"/>
    <col min="3" max="3" width="18" customWidth="1"/>
    <col min="4" max="4" width="24.375" customWidth="1"/>
    <col min="5" max="5" width="13.75" customWidth="1"/>
    <col min="6" max="6" width="15.125" customWidth="1"/>
  </cols>
  <sheetData>
    <row r="1" spans="1:6" ht="44.45" customHeight="1" thickBot="1" x14ac:dyDescent="0.25">
      <c r="A1" s="65" t="s">
        <v>0</v>
      </c>
      <c r="B1" s="65" t="s">
        <v>1</v>
      </c>
      <c r="C1" s="25" t="s">
        <v>2</v>
      </c>
      <c r="D1" s="65" t="s">
        <v>3</v>
      </c>
      <c r="E1" s="65" t="s">
        <v>4</v>
      </c>
      <c r="F1" s="25" t="s">
        <v>15</v>
      </c>
    </row>
    <row r="2" spans="1:6" ht="40.5" x14ac:dyDescent="0.2">
      <c r="A2" s="64" t="s">
        <v>59</v>
      </c>
      <c r="B2" s="64" t="s">
        <v>60</v>
      </c>
      <c r="C2" s="51" t="s">
        <v>71</v>
      </c>
      <c r="D2" s="64" t="s">
        <v>72</v>
      </c>
      <c r="E2" s="64" t="s">
        <v>56</v>
      </c>
      <c r="F2" s="51" t="s">
        <v>57</v>
      </c>
    </row>
    <row r="3" spans="1:6" x14ac:dyDescent="0.2">
      <c r="A3" t="s">
        <v>292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topLeftCell="D1" workbookViewId="0">
      <selection activeCell="I25" sqref="I25"/>
    </sheetView>
  </sheetViews>
  <sheetFormatPr defaultRowHeight="14.25" x14ac:dyDescent="0.2"/>
  <cols>
    <col min="1" max="1" width="21.5" customWidth="1"/>
    <col min="2" max="2" width="14.125" customWidth="1"/>
    <col min="3" max="3" width="20.75" customWidth="1"/>
    <col min="4" max="4" width="17.625" customWidth="1"/>
    <col min="5" max="5" width="18.75" customWidth="1"/>
    <col min="7" max="7" width="18" customWidth="1"/>
  </cols>
  <sheetData>
    <row r="1" spans="1:12" ht="15" x14ac:dyDescent="0.25">
      <c r="A1" s="172" t="s">
        <v>312</v>
      </c>
      <c r="B1" s="172" t="s">
        <v>313</v>
      </c>
      <c r="C1" s="172" t="s">
        <v>314</v>
      </c>
      <c r="D1" s="172" t="s">
        <v>315</v>
      </c>
      <c r="E1" s="172" t="s">
        <v>316</v>
      </c>
      <c r="F1" s="172"/>
      <c r="G1" s="172"/>
      <c r="H1" s="172" t="s">
        <v>317</v>
      </c>
      <c r="I1" s="172"/>
      <c r="J1" s="172"/>
      <c r="K1" s="172" t="s">
        <v>318</v>
      </c>
      <c r="L1" s="172"/>
    </row>
    <row r="2" spans="1:12" ht="15" x14ac:dyDescent="0.25">
      <c r="A2" s="5" t="s">
        <v>423</v>
      </c>
      <c r="B2" s="5">
        <v>27</v>
      </c>
      <c r="C2" s="5">
        <v>14</v>
      </c>
      <c r="D2" s="5">
        <v>13</v>
      </c>
      <c r="E2" s="170" t="s">
        <v>29</v>
      </c>
      <c r="F2" s="170" t="s">
        <v>427</v>
      </c>
      <c r="G2" s="170" t="s">
        <v>428</v>
      </c>
      <c r="H2" s="170"/>
      <c r="I2" s="170"/>
      <c r="J2" s="170"/>
      <c r="K2" s="5" t="s">
        <v>255</v>
      </c>
      <c r="L2" s="5"/>
    </row>
    <row r="3" spans="1:12" x14ac:dyDescent="0.2">
      <c r="A3" s="5"/>
      <c r="B3" s="5"/>
      <c r="C3" s="5"/>
      <c r="D3" s="5"/>
      <c r="E3" s="5" t="s">
        <v>365</v>
      </c>
      <c r="F3" s="5" t="s">
        <v>429</v>
      </c>
      <c r="G3" s="5"/>
      <c r="H3" s="5" t="s">
        <v>439</v>
      </c>
      <c r="I3" s="5"/>
      <c r="J3" s="5"/>
      <c r="K3" s="5" t="s">
        <v>255</v>
      </c>
      <c r="L3" s="5"/>
    </row>
    <row r="4" spans="1:12" x14ac:dyDescent="0.2">
      <c r="A4" s="5"/>
      <c r="B4" s="5"/>
      <c r="C4" s="5"/>
      <c r="D4" s="5"/>
      <c r="E4" s="5" t="s">
        <v>366</v>
      </c>
      <c r="F4" s="5"/>
      <c r="G4" s="5" t="s">
        <v>430</v>
      </c>
      <c r="H4" s="5" t="s">
        <v>439</v>
      </c>
      <c r="I4" s="5"/>
      <c r="J4" s="5"/>
      <c r="K4" s="5" t="s">
        <v>255</v>
      </c>
      <c r="L4" s="5"/>
    </row>
    <row r="5" spans="1:12" x14ac:dyDescent="0.2">
      <c r="A5" s="171" t="s">
        <v>424</v>
      </c>
      <c r="B5" s="171" t="s">
        <v>425</v>
      </c>
      <c r="C5" s="171" t="s">
        <v>426</v>
      </c>
      <c r="D5" s="171" t="s">
        <v>425</v>
      </c>
      <c r="E5" s="5" t="s">
        <v>367</v>
      </c>
      <c r="F5" s="5" t="s">
        <v>429</v>
      </c>
      <c r="G5" s="5"/>
      <c r="H5" s="5" t="s">
        <v>439</v>
      </c>
      <c r="I5" s="5"/>
      <c r="J5" s="5"/>
      <c r="K5" s="5" t="s">
        <v>255</v>
      </c>
      <c r="L5" s="5"/>
    </row>
    <row r="6" spans="1:12" x14ac:dyDescent="0.2">
      <c r="A6" s="5"/>
      <c r="B6" s="5"/>
      <c r="C6" s="5"/>
      <c r="D6" s="5"/>
      <c r="E6" s="5" t="s">
        <v>368</v>
      </c>
      <c r="F6" s="5"/>
      <c r="G6" s="5" t="s">
        <v>430</v>
      </c>
      <c r="H6" s="5" t="s">
        <v>439</v>
      </c>
      <c r="I6" s="5"/>
      <c r="J6" s="5"/>
      <c r="K6" s="5" t="s">
        <v>255</v>
      </c>
      <c r="L6" s="5"/>
    </row>
    <row r="7" spans="1:12" x14ac:dyDescent="0.2">
      <c r="A7" s="5"/>
      <c r="B7" s="5"/>
      <c r="C7" s="5"/>
      <c r="D7" s="5"/>
      <c r="E7" s="5" t="s">
        <v>369</v>
      </c>
      <c r="F7" s="5" t="s">
        <v>429</v>
      </c>
      <c r="G7" s="5"/>
      <c r="H7" s="5" t="s">
        <v>439</v>
      </c>
      <c r="I7" s="5"/>
      <c r="J7" s="5"/>
      <c r="K7" s="5" t="s">
        <v>255</v>
      </c>
      <c r="L7" s="5"/>
    </row>
    <row r="8" spans="1:12" x14ac:dyDescent="0.2">
      <c r="A8" s="5"/>
      <c r="B8" s="5"/>
      <c r="C8" s="5"/>
      <c r="D8" s="5"/>
      <c r="E8" s="5" t="s">
        <v>431</v>
      </c>
      <c r="F8" s="5" t="s">
        <v>429</v>
      </c>
      <c r="G8" s="5"/>
      <c r="H8" s="5" t="s">
        <v>439</v>
      </c>
      <c r="I8" s="5"/>
      <c r="J8" s="5"/>
      <c r="K8" s="5" t="s">
        <v>255</v>
      </c>
      <c r="L8" s="5"/>
    </row>
    <row r="9" spans="1:12" x14ac:dyDescent="0.2">
      <c r="A9" s="5"/>
      <c r="B9" s="5"/>
      <c r="C9" s="5"/>
      <c r="D9" s="5"/>
      <c r="E9" s="5" t="s">
        <v>371</v>
      </c>
      <c r="F9" s="5"/>
      <c r="G9" s="5" t="s">
        <v>260</v>
      </c>
      <c r="H9" s="5" t="s">
        <v>439</v>
      </c>
      <c r="I9" s="5"/>
      <c r="J9" s="5"/>
      <c r="K9" s="5" t="s">
        <v>255</v>
      </c>
      <c r="L9" s="5"/>
    </row>
    <row r="10" spans="1:12" x14ac:dyDescent="0.2">
      <c r="E10" s="5" t="s">
        <v>309</v>
      </c>
      <c r="F10" s="5" t="s">
        <v>429</v>
      </c>
      <c r="G10" s="5"/>
      <c r="H10" s="5" t="s">
        <v>439</v>
      </c>
      <c r="I10" s="5"/>
      <c r="J10" s="5"/>
      <c r="K10" s="5" t="s">
        <v>255</v>
      </c>
      <c r="L10">
        <f ca="1">A1:L10</f>
        <v>0</v>
      </c>
    </row>
    <row r="11" spans="1:12" x14ac:dyDescent="0.2">
      <c r="E11" s="5" t="s">
        <v>307</v>
      </c>
      <c r="F11" s="5" t="s">
        <v>429</v>
      </c>
      <c r="G11" s="5"/>
      <c r="H11" s="5" t="s">
        <v>439</v>
      </c>
      <c r="I11" s="5"/>
      <c r="J11" s="5"/>
      <c r="K11" s="5" t="s">
        <v>255</v>
      </c>
    </row>
    <row r="12" spans="1:12" x14ac:dyDescent="0.2">
      <c r="E12" s="5" t="s">
        <v>372</v>
      </c>
      <c r="F12" s="5"/>
      <c r="G12" s="5" t="s">
        <v>432</v>
      </c>
      <c r="H12" s="5" t="s">
        <v>439</v>
      </c>
      <c r="I12" s="5"/>
      <c r="J12" s="5"/>
      <c r="K12" s="5" t="s">
        <v>255</v>
      </c>
    </row>
    <row r="13" spans="1:12" x14ac:dyDescent="0.2">
      <c r="E13" s="5" t="s">
        <v>373</v>
      </c>
      <c r="F13" s="5"/>
      <c r="G13" s="5" t="s">
        <v>430</v>
      </c>
      <c r="H13" s="5" t="s">
        <v>439</v>
      </c>
      <c r="I13" s="5"/>
      <c r="J13" s="5"/>
      <c r="K13" s="5" t="s">
        <v>255</v>
      </c>
    </row>
    <row r="14" spans="1:12" x14ac:dyDescent="0.2">
      <c r="E14" s="5" t="s">
        <v>433</v>
      </c>
      <c r="F14" s="5" t="s">
        <v>429</v>
      </c>
      <c r="G14" s="5"/>
      <c r="H14" s="5" t="s">
        <v>439</v>
      </c>
      <c r="I14" s="5"/>
      <c r="J14" s="5"/>
      <c r="K14" s="5" t="s">
        <v>255</v>
      </c>
    </row>
    <row r="15" spans="1:12" x14ac:dyDescent="0.2">
      <c r="E15" s="5" t="s">
        <v>322</v>
      </c>
      <c r="F15" s="5"/>
      <c r="G15" s="5" t="s">
        <v>430</v>
      </c>
      <c r="H15" s="5" t="s">
        <v>439</v>
      </c>
      <c r="I15" s="5"/>
      <c r="J15" s="5"/>
      <c r="K15" s="5" t="s">
        <v>255</v>
      </c>
    </row>
    <row r="16" spans="1:12" x14ac:dyDescent="0.2">
      <c r="E16" s="5" t="s">
        <v>319</v>
      </c>
      <c r="F16" s="5"/>
      <c r="G16" s="5" t="s">
        <v>430</v>
      </c>
      <c r="H16" s="5" t="s">
        <v>439</v>
      </c>
      <c r="I16" s="5"/>
      <c r="J16" s="5"/>
      <c r="K16" s="5" t="s">
        <v>255</v>
      </c>
    </row>
    <row r="17" spans="5:11" x14ac:dyDescent="0.2">
      <c r="E17" s="5" t="s">
        <v>375</v>
      </c>
      <c r="F17" s="5" t="s">
        <v>429</v>
      </c>
      <c r="G17" s="5"/>
      <c r="H17" s="5" t="s">
        <v>439</v>
      </c>
      <c r="I17" s="5"/>
      <c r="J17" s="5"/>
      <c r="K17" s="5" t="s">
        <v>255</v>
      </c>
    </row>
    <row r="18" spans="5:11" x14ac:dyDescent="0.2">
      <c r="E18" s="5" t="s">
        <v>377</v>
      </c>
      <c r="F18" s="5" t="s">
        <v>429</v>
      </c>
      <c r="G18" s="5"/>
      <c r="H18" s="5" t="s">
        <v>439</v>
      </c>
      <c r="I18" s="5"/>
      <c r="J18" s="5"/>
      <c r="K18" s="5" t="s">
        <v>255</v>
      </c>
    </row>
    <row r="19" spans="5:11" x14ac:dyDescent="0.2">
      <c r="E19" s="5" t="s">
        <v>320</v>
      </c>
      <c r="F19" s="5"/>
      <c r="G19" s="5" t="s">
        <v>370</v>
      </c>
      <c r="H19" s="5" t="s">
        <v>439</v>
      </c>
      <c r="I19" s="5"/>
      <c r="J19" s="5"/>
      <c r="K19" s="5" t="s">
        <v>255</v>
      </c>
    </row>
    <row r="20" spans="5:11" x14ac:dyDescent="0.2">
      <c r="E20" s="5" t="s">
        <v>434</v>
      </c>
      <c r="F20" s="5"/>
      <c r="G20" s="5" t="s">
        <v>260</v>
      </c>
      <c r="H20" s="5" t="s">
        <v>439</v>
      </c>
      <c r="I20" s="5"/>
      <c r="J20" s="5"/>
      <c r="K20" s="5" t="s">
        <v>255</v>
      </c>
    </row>
    <row r="21" spans="5:11" x14ac:dyDescent="0.2">
      <c r="E21" s="5" t="s">
        <v>382</v>
      </c>
      <c r="F21" s="5" t="s">
        <v>429</v>
      </c>
      <c r="G21" s="5"/>
      <c r="H21" s="5" t="s">
        <v>439</v>
      </c>
      <c r="I21" s="5"/>
      <c r="J21" s="5"/>
      <c r="K21" s="5" t="s">
        <v>255</v>
      </c>
    </row>
    <row r="22" spans="5:11" x14ac:dyDescent="0.2">
      <c r="E22" s="5" t="s">
        <v>384</v>
      </c>
      <c r="F22" s="5"/>
      <c r="G22" s="5" t="s">
        <v>369</v>
      </c>
      <c r="H22" s="5" t="s">
        <v>439</v>
      </c>
      <c r="I22" s="5"/>
      <c r="J22" s="5"/>
      <c r="K22" s="5" t="s">
        <v>255</v>
      </c>
    </row>
    <row r="23" spans="5:11" x14ac:dyDescent="0.2">
      <c r="E23" s="5" t="s">
        <v>435</v>
      </c>
      <c r="F23" s="5"/>
      <c r="G23" s="5" t="s">
        <v>388</v>
      </c>
      <c r="H23" s="5" t="s">
        <v>439</v>
      </c>
      <c r="I23" s="5"/>
      <c r="J23" s="5"/>
      <c r="K23" s="5" t="s">
        <v>255</v>
      </c>
    </row>
    <row r="24" spans="5:11" x14ac:dyDescent="0.2">
      <c r="E24" s="5" t="s">
        <v>388</v>
      </c>
      <c r="F24" s="5" t="s">
        <v>429</v>
      </c>
      <c r="G24" s="5"/>
      <c r="H24" s="5" t="s">
        <v>439</v>
      </c>
      <c r="I24" s="5"/>
      <c r="J24" s="5"/>
      <c r="K24" s="5" t="s">
        <v>255</v>
      </c>
    </row>
    <row r="25" spans="5:11" x14ac:dyDescent="0.2">
      <c r="E25" s="5" t="s">
        <v>436</v>
      </c>
      <c r="F25" s="5" t="s">
        <v>429</v>
      </c>
      <c r="G25" s="5"/>
      <c r="H25" s="5" t="s">
        <v>439</v>
      </c>
      <c r="I25" s="5"/>
      <c r="J25" s="5"/>
      <c r="K25" s="5" t="s">
        <v>255</v>
      </c>
    </row>
    <row r="26" spans="5:11" x14ac:dyDescent="0.2">
      <c r="E26" s="5" t="s">
        <v>394</v>
      </c>
      <c r="F26" s="5"/>
      <c r="G26" s="5" t="s">
        <v>437</v>
      </c>
      <c r="H26" s="5" t="s">
        <v>439</v>
      </c>
      <c r="I26" s="5"/>
      <c r="J26" s="5"/>
      <c r="K26" s="5" t="s">
        <v>255</v>
      </c>
    </row>
    <row r="27" spans="5:11" x14ac:dyDescent="0.2">
      <c r="E27" s="5" t="s">
        <v>438</v>
      </c>
      <c r="F27" s="5"/>
      <c r="G27" s="5" t="s">
        <v>430</v>
      </c>
      <c r="H27" s="5" t="s">
        <v>439</v>
      </c>
      <c r="I27" s="5"/>
      <c r="J27" s="5"/>
      <c r="K27" s="5" t="s">
        <v>255</v>
      </c>
    </row>
    <row r="28" spans="5:11" x14ac:dyDescent="0.2">
      <c r="E28" s="5" t="s">
        <v>399</v>
      </c>
      <c r="F28" s="5"/>
      <c r="G28" s="5" t="s">
        <v>430</v>
      </c>
      <c r="H28" s="5" t="s">
        <v>439</v>
      </c>
      <c r="I28" s="5"/>
      <c r="J28" s="5"/>
      <c r="K28" s="5" t="s">
        <v>255</v>
      </c>
    </row>
    <row r="29" spans="5:11" x14ac:dyDescent="0.2">
      <c r="E29" s="5" t="s">
        <v>400</v>
      </c>
      <c r="F29" s="5" t="s">
        <v>429</v>
      </c>
      <c r="G29" s="5"/>
      <c r="H29" s="5" t="s">
        <v>439</v>
      </c>
      <c r="I29" s="5"/>
      <c r="J29" s="5"/>
      <c r="K29" s="5" t="s">
        <v>255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opLeftCell="C1" zoomScale="68" workbookViewId="0">
      <selection activeCell="D3" sqref="D3"/>
    </sheetView>
  </sheetViews>
  <sheetFormatPr defaultColWidth="8.875" defaultRowHeight="14.25" x14ac:dyDescent="0.2"/>
  <cols>
    <col min="1" max="1" width="17" customWidth="1"/>
    <col min="2" max="2" width="22.375" customWidth="1"/>
    <col min="3" max="3" width="18.875" customWidth="1"/>
    <col min="4" max="4" width="19.75" customWidth="1"/>
  </cols>
  <sheetData>
    <row r="1" spans="1:4" ht="21" thickBot="1" x14ac:dyDescent="0.25">
      <c r="A1" s="18" t="s">
        <v>0</v>
      </c>
      <c r="B1" s="16" t="s">
        <v>1</v>
      </c>
      <c r="C1" s="16" t="s">
        <v>2</v>
      </c>
      <c r="D1" s="16" t="s">
        <v>3</v>
      </c>
    </row>
    <row r="2" spans="1:4" ht="21" thickBot="1" x14ac:dyDescent="0.25">
      <c r="A2" s="17" t="s">
        <v>73</v>
      </c>
      <c r="B2" s="15" t="s">
        <v>74</v>
      </c>
      <c r="C2" s="15" t="s">
        <v>75</v>
      </c>
      <c r="D2" s="15" t="s">
        <v>76</v>
      </c>
    </row>
    <row r="3" spans="1:4" ht="21" thickBot="1" x14ac:dyDescent="0.25">
      <c r="A3" s="21"/>
      <c r="B3" s="22"/>
      <c r="C3" s="22"/>
      <c r="D3" s="22"/>
    </row>
    <row r="4" spans="1:4" ht="21" thickBot="1" x14ac:dyDescent="0.25">
      <c r="A4" s="67"/>
      <c r="B4" s="66"/>
      <c r="C4" s="66"/>
      <c r="D4" s="66"/>
    </row>
    <row r="5" spans="1:4" ht="21" thickBot="1" x14ac:dyDescent="0.25">
      <c r="A5" s="67"/>
      <c r="B5" s="66"/>
      <c r="C5" s="66"/>
      <c r="D5" s="66"/>
    </row>
    <row r="6" spans="1:4" ht="21" thickBot="1" x14ac:dyDescent="0.25">
      <c r="A6" s="67"/>
      <c r="B6" s="66"/>
      <c r="C6" s="66"/>
      <c r="D6" s="66"/>
    </row>
    <row r="7" spans="1:4" ht="20.25" x14ac:dyDescent="0.2">
      <c r="A7" s="68"/>
      <c r="B7" s="69"/>
      <c r="C7" s="69"/>
      <c r="D7" s="69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zoomScale="59" workbookViewId="0">
      <selection activeCell="A3" sqref="A3"/>
    </sheetView>
  </sheetViews>
  <sheetFormatPr defaultColWidth="8.875" defaultRowHeight="14.25" x14ac:dyDescent="0.2"/>
  <cols>
    <col min="1" max="1" width="47.375" customWidth="1"/>
    <col min="2" max="4" width="17.125" customWidth="1"/>
    <col min="5" max="5" width="20.25" customWidth="1"/>
  </cols>
  <sheetData>
    <row r="1" spans="1:5" ht="112.35" customHeight="1" x14ac:dyDescent="0.2">
      <c r="A1" s="58" t="s">
        <v>0</v>
      </c>
      <c r="B1" s="59" t="s">
        <v>1</v>
      </c>
      <c r="C1" s="59" t="s">
        <v>2</v>
      </c>
      <c r="D1" s="59" t="s">
        <v>3</v>
      </c>
      <c r="E1" s="60" t="s">
        <v>4</v>
      </c>
    </row>
    <row r="2" spans="1:5" ht="121.5" x14ac:dyDescent="0.2">
      <c r="A2" s="55" t="s">
        <v>77</v>
      </c>
      <c r="B2" s="53" t="s">
        <v>78</v>
      </c>
      <c r="C2" s="53" t="s">
        <v>79</v>
      </c>
      <c r="D2" s="53" t="s">
        <v>80</v>
      </c>
      <c r="E2" s="56" t="s">
        <v>81</v>
      </c>
    </row>
    <row r="3" spans="1:5" x14ac:dyDescent="0.2">
      <c r="A3" s="34" t="s">
        <v>311</v>
      </c>
      <c r="B3" s="5"/>
      <c r="C3" s="5"/>
      <c r="D3" s="5"/>
      <c r="E3" s="36"/>
    </row>
    <row r="4" spans="1:5" x14ac:dyDescent="0.2">
      <c r="A4" s="39" t="s">
        <v>311</v>
      </c>
      <c r="B4" s="6"/>
      <c r="C4" s="6"/>
      <c r="D4" s="6"/>
      <c r="E4" s="40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topLeftCell="B1" zoomScale="92" workbookViewId="0">
      <selection activeCell="C3" sqref="C3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25" customWidth="1"/>
  </cols>
  <sheetData>
    <row r="1" spans="1:3" ht="20.25" x14ac:dyDescent="0.2">
      <c r="A1" s="72" t="s">
        <v>0</v>
      </c>
      <c r="B1" s="72" t="s">
        <v>1</v>
      </c>
      <c r="C1" s="72" t="s">
        <v>2</v>
      </c>
    </row>
    <row r="2" spans="1:3" ht="20.25" x14ac:dyDescent="0.2">
      <c r="A2" s="54" t="s">
        <v>82</v>
      </c>
      <c r="B2" s="54" t="s">
        <v>83</v>
      </c>
      <c r="C2" s="54" t="s">
        <v>84</v>
      </c>
    </row>
    <row r="3" spans="1:3" ht="21" thickBot="1" x14ac:dyDescent="0.25">
      <c r="A3" s="70"/>
      <c r="B3" s="71" t="s">
        <v>292</v>
      </c>
      <c r="C3" s="71" t="s">
        <v>292</v>
      </c>
    </row>
    <row r="4" spans="1:3" ht="21" thickBot="1" x14ac:dyDescent="0.25">
      <c r="A4" s="70"/>
      <c r="B4" s="71"/>
      <c r="C4" s="71"/>
    </row>
    <row r="5" spans="1:3" ht="20.25" x14ac:dyDescent="0.2">
      <c r="A5" s="73"/>
      <c r="B5" s="74"/>
      <c r="C5" s="74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E3" sqref="E3"/>
    </sheetView>
  </sheetViews>
  <sheetFormatPr defaultColWidth="8.875" defaultRowHeight="14.25" x14ac:dyDescent="0.2"/>
  <cols>
    <col min="1" max="1" width="19.875" customWidth="1"/>
    <col min="2" max="3" width="23.25" customWidth="1"/>
    <col min="4" max="4" width="19.75" customWidth="1"/>
    <col min="5" max="5" width="19.25" customWidth="1"/>
  </cols>
  <sheetData>
    <row r="1" spans="1:5" ht="18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37.5" x14ac:dyDescent="0.2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 ht="37.5" x14ac:dyDescent="0.2">
      <c r="A3" s="4" t="s">
        <v>247</v>
      </c>
      <c r="B3" s="4" t="s">
        <v>248</v>
      </c>
      <c r="C3" s="4" t="s">
        <v>525</v>
      </c>
      <c r="D3" s="4" t="s">
        <v>249</v>
      </c>
      <c r="E3" s="4" t="s">
        <v>526</v>
      </c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78" zoomScaleNormal="78" zoomScalePageLayoutView="80" workbookViewId="0">
      <selection activeCell="A9" sqref="A9"/>
    </sheetView>
  </sheetViews>
  <sheetFormatPr defaultColWidth="8.875" defaultRowHeight="14.25" x14ac:dyDescent="0.2"/>
  <cols>
    <col min="1" max="1" width="27.125" style="75" customWidth="1"/>
    <col min="2" max="2" width="26.25" customWidth="1"/>
    <col min="3" max="3" width="31.25" customWidth="1"/>
    <col min="4" max="4" width="22.875" customWidth="1"/>
  </cols>
  <sheetData>
    <row r="1" spans="1:4" ht="20.25" x14ac:dyDescent="0.2">
      <c r="A1" s="81" t="s">
        <v>85</v>
      </c>
      <c r="B1" s="81" t="s">
        <v>86</v>
      </c>
      <c r="C1" s="81" t="s">
        <v>87</v>
      </c>
      <c r="D1" s="81" t="s">
        <v>58</v>
      </c>
    </row>
    <row r="2" spans="1:4" ht="20.45" customHeight="1" x14ac:dyDescent="0.2">
      <c r="A2" s="84" t="s">
        <v>88</v>
      </c>
      <c r="B2" s="52" t="s">
        <v>255</v>
      </c>
      <c r="C2" s="78" t="s">
        <v>255</v>
      </c>
      <c r="D2" s="57"/>
    </row>
    <row r="3" spans="1:4" ht="20.25" x14ac:dyDescent="0.2">
      <c r="A3" s="84" t="s">
        <v>89</v>
      </c>
      <c r="B3" s="79" t="s">
        <v>255</v>
      </c>
      <c r="C3" s="79" t="s">
        <v>255</v>
      </c>
      <c r="D3" s="80"/>
    </row>
    <row r="4" spans="1:4" ht="20.25" x14ac:dyDescent="0.2">
      <c r="A4" s="84" t="s">
        <v>90</v>
      </c>
      <c r="B4" s="52" t="s">
        <v>255</v>
      </c>
      <c r="C4" s="52" t="s">
        <v>255</v>
      </c>
      <c r="D4" s="57"/>
    </row>
    <row r="5" spans="1:4" ht="20.25" x14ac:dyDescent="0.2">
      <c r="A5" s="84" t="s">
        <v>91</v>
      </c>
      <c r="B5" s="52" t="s">
        <v>255</v>
      </c>
      <c r="C5" s="52" t="s">
        <v>255</v>
      </c>
      <c r="D5" s="57"/>
    </row>
    <row r="6" spans="1:4" ht="20.25" x14ac:dyDescent="0.2">
      <c r="A6" s="84" t="s">
        <v>92</v>
      </c>
      <c r="B6" s="52" t="s">
        <v>255</v>
      </c>
      <c r="C6" s="52" t="s">
        <v>255</v>
      </c>
      <c r="D6" s="57"/>
    </row>
    <row r="7" spans="1:4" ht="19.7" customHeight="1" x14ac:dyDescent="0.2">
      <c r="A7" s="84" t="s">
        <v>93</v>
      </c>
      <c r="B7" s="52" t="s">
        <v>255</v>
      </c>
      <c r="C7" s="52" t="s">
        <v>255</v>
      </c>
      <c r="D7" s="57"/>
    </row>
    <row r="8" spans="1:4" ht="20.25" x14ac:dyDescent="0.2">
      <c r="A8" s="84" t="s">
        <v>94</v>
      </c>
      <c r="B8" s="52" t="s">
        <v>255</v>
      </c>
      <c r="C8" s="52" t="s">
        <v>255</v>
      </c>
      <c r="D8" s="57"/>
    </row>
    <row r="9" spans="1:4" ht="20.25" x14ac:dyDescent="0.2">
      <c r="A9" s="85" t="s">
        <v>95</v>
      </c>
      <c r="B9" s="62"/>
      <c r="C9" s="62"/>
      <c r="D9" s="63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zoomScale="64" workbookViewId="0">
      <selection activeCell="A11" sqref="A11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375" customWidth="1"/>
    <col min="4" max="4" width="23.125" customWidth="1"/>
  </cols>
  <sheetData>
    <row r="1" spans="1:4" ht="20.25" x14ac:dyDescent="0.2">
      <c r="A1" t="s">
        <v>0</v>
      </c>
      <c r="B1" s="81" t="s">
        <v>1</v>
      </c>
      <c r="C1" s="81" t="s">
        <v>2</v>
      </c>
      <c r="D1" s="81" t="s">
        <v>3</v>
      </c>
    </row>
    <row r="2" spans="1:4" ht="40.5" x14ac:dyDescent="0.2">
      <c r="B2" s="81" t="s">
        <v>86</v>
      </c>
      <c r="C2" s="81" t="s">
        <v>87</v>
      </c>
      <c r="D2" s="81" t="s">
        <v>58</v>
      </c>
    </row>
    <row r="3" spans="1:4" ht="21" thickBot="1" x14ac:dyDescent="0.25">
      <c r="A3" s="76" t="s">
        <v>96</v>
      </c>
      <c r="B3" s="16" t="s">
        <v>255</v>
      </c>
      <c r="C3" s="16" t="s">
        <v>255</v>
      </c>
      <c r="D3" s="16"/>
    </row>
    <row r="4" spans="1:4" ht="21" thickBot="1" x14ac:dyDescent="0.25">
      <c r="A4" s="76" t="s">
        <v>97</v>
      </c>
      <c r="B4" s="16" t="s">
        <v>255</v>
      </c>
      <c r="C4" s="16" t="s">
        <v>255</v>
      </c>
      <c r="D4" s="16"/>
    </row>
    <row r="5" spans="1:4" ht="21" thickBot="1" x14ac:dyDescent="0.25">
      <c r="A5" s="76" t="s">
        <v>98</v>
      </c>
      <c r="B5" s="16" t="s">
        <v>255</v>
      </c>
      <c r="C5" s="16" t="s">
        <v>255</v>
      </c>
      <c r="D5" s="16"/>
    </row>
    <row r="6" spans="1:4" ht="21" thickBot="1" x14ac:dyDescent="0.25">
      <c r="A6" s="76" t="s">
        <v>99</v>
      </c>
      <c r="B6" s="16" t="s">
        <v>255</v>
      </c>
      <c r="C6" s="16" t="s">
        <v>255</v>
      </c>
      <c r="D6" s="16"/>
    </row>
    <row r="7" spans="1:4" ht="21" thickBot="1" x14ac:dyDescent="0.25">
      <c r="A7" s="76" t="s">
        <v>100</v>
      </c>
      <c r="B7" s="16" t="s">
        <v>255</v>
      </c>
      <c r="C7" s="16" t="s">
        <v>255</v>
      </c>
      <c r="D7" s="16"/>
    </row>
    <row r="8" spans="1:4" ht="21" thickBot="1" x14ac:dyDescent="0.25">
      <c r="A8" s="76" t="s">
        <v>101</v>
      </c>
      <c r="B8" s="16" t="s">
        <v>255</v>
      </c>
      <c r="C8" s="16" t="s">
        <v>255</v>
      </c>
      <c r="D8" s="16"/>
    </row>
    <row r="9" spans="1:4" ht="21" thickBot="1" x14ac:dyDescent="0.25">
      <c r="A9" s="76" t="s">
        <v>102</v>
      </c>
      <c r="B9" s="16" t="s">
        <v>255</v>
      </c>
      <c r="C9" s="16" t="s">
        <v>255</v>
      </c>
      <c r="D9" s="16"/>
    </row>
    <row r="10" spans="1:4" ht="21" thickBot="1" x14ac:dyDescent="0.25">
      <c r="A10" s="76" t="s">
        <v>103</v>
      </c>
      <c r="B10" s="16" t="s">
        <v>255</v>
      </c>
      <c r="C10" s="16" t="s">
        <v>255</v>
      </c>
      <c r="D10" s="16"/>
    </row>
    <row r="11" spans="1:4" ht="20.25" x14ac:dyDescent="0.2">
      <c r="A11" s="86" t="s">
        <v>104</v>
      </c>
      <c r="B11" s="22" t="s">
        <v>255</v>
      </c>
      <c r="C11" s="22" t="s">
        <v>255</v>
      </c>
      <c r="D11" s="22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A5" sqref="A5"/>
    </sheetView>
  </sheetViews>
  <sheetFormatPr defaultColWidth="8.875" defaultRowHeight="14.25" x14ac:dyDescent="0.2"/>
  <cols>
    <col min="1" max="1" width="25.375" customWidth="1"/>
    <col min="2" max="2" width="28.875" customWidth="1"/>
  </cols>
  <sheetData>
    <row r="1" spans="1:2" ht="20.25" x14ac:dyDescent="0.2">
      <c r="A1" s="90" t="s">
        <v>0</v>
      </c>
      <c r="B1" s="91" t="s">
        <v>1</v>
      </c>
    </row>
    <row r="2" spans="1:2" ht="20.25" x14ac:dyDescent="0.2">
      <c r="A2" s="87" t="s">
        <v>29</v>
      </c>
      <c r="B2" s="89" t="s">
        <v>105</v>
      </c>
    </row>
    <row r="3" spans="1:2" ht="20.25" x14ac:dyDescent="0.2">
      <c r="A3" s="88" t="s">
        <v>452</v>
      </c>
      <c r="B3" s="80" t="s">
        <v>290</v>
      </c>
    </row>
    <row r="4" spans="1:2" ht="20.25" x14ac:dyDescent="0.2">
      <c r="A4" s="92" t="s">
        <v>467</v>
      </c>
      <c r="B4" s="93" t="s">
        <v>473</v>
      </c>
    </row>
    <row r="5" spans="1:2" ht="18" x14ac:dyDescent="0.25">
      <c r="A5" s="165" t="s">
        <v>524</v>
      </c>
      <c r="B5" s="165" t="s">
        <v>291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A3" sqref="A3"/>
    </sheetView>
  </sheetViews>
  <sheetFormatPr defaultColWidth="8.875" defaultRowHeight="14.25" x14ac:dyDescent="0.2"/>
  <cols>
    <col min="1" max="2" width="10.25" customWidth="1"/>
    <col min="3" max="3" width="24.375" customWidth="1"/>
    <col min="4" max="4" width="10.25" customWidth="1"/>
    <col min="5" max="5" width="15.25" customWidth="1"/>
    <col min="6" max="6" width="14.375" customWidth="1"/>
  </cols>
  <sheetData>
    <row r="1" spans="1:6" ht="20.25" x14ac:dyDescent="0.2">
      <c r="A1" s="58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60" t="s">
        <v>15</v>
      </c>
    </row>
    <row r="2" spans="1:6" ht="40.5" x14ac:dyDescent="0.2">
      <c r="A2" s="55" t="s">
        <v>106</v>
      </c>
      <c r="B2" s="53" t="s">
        <v>107</v>
      </c>
      <c r="C2" s="53" t="s">
        <v>108</v>
      </c>
      <c r="D2" s="53" t="s">
        <v>107</v>
      </c>
      <c r="E2" s="53" t="s">
        <v>109</v>
      </c>
      <c r="F2" s="56" t="s">
        <v>110</v>
      </c>
    </row>
    <row r="3" spans="1:6" ht="20.25" x14ac:dyDescent="0.2">
      <c r="A3" s="61" t="s">
        <v>292</v>
      </c>
      <c r="B3" s="62"/>
      <c r="C3" s="62"/>
      <c r="D3" s="62"/>
      <c r="E3" s="62"/>
      <c r="F3" s="40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A3" sqref="A3"/>
    </sheetView>
  </sheetViews>
  <sheetFormatPr defaultColWidth="8.875" defaultRowHeight="14.25" x14ac:dyDescent="0.2"/>
  <cols>
    <col min="1" max="1" width="10.25" customWidth="1"/>
    <col min="2" max="2" width="26.875" customWidth="1"/>
    <col min="3" max="3" width="20.125" customWidth="1"/>
    <col min="4" max="4" width="18" customWidth="1"/>
    <col min="5" max="5" width="13.75" customWidth="1"/>
    <col min="6" max="7" width="10.25" customWidth="1"/>
  </cols>
  <sheetData>
    <row r="1" spans="1:7" ht="20.25" x14ac:dyDescent="0.2">
      <c r="A1" s="58" t="s">
        <v>0</v>
      </c>
      <c r="B1" s="81" t="s">
        <v>1</v>
      </c>
      <c r="C1" s="81" t="s">
        <v>2</v>
      </c>
      <c r="D1" s="81" t="s">
        <v>3</v>
      </c>
      <c r="E1" s="59" t="s">
        <v>4</v>
      </c>
      <c r="F1" s="59" t="s">
        <v>15</v>
      </c>
      <c r="G1" s="60" t="s">
        <v>19</v>
      </c>
    </row>
    <row r="2" spans="1:7" ht="40.5" x14ac:dyDescent="0.2">
      <c r="A2" s="55" t="s">
        <v>111</v>
      </c>
      <c r="B2" s="77" t="s">
        <v>112</v>
      </c>
      <c r="C2" s="77" t="s">
        <v>113</v>
      </c>
      <c r="D2" s="77" t="s">
        <v>114</v>
      </c>
      <c r="E2" s="53" t="s">
        <v>115</v>
      </c>
      <c r="F2" s="53" t="s">
        <v>116</v>
      </c>
      <c r="G2" s="56" t="s">
        <v>117</v>
      </c>
    </row>
    <row r="3" spans="1:7" ht="20.25" x14ac:dyDescent="0.2">
      <c r="A3" s="61" t="s">
        <v>292</v>
      </c>
      <c r="B3" s="62"/>
      <c r="C3" s="94"/>
      <c r="D3" s="62"/>
      <c r="E3" s="62"/>
      <c r="F3" s="62"/>
      <c r="G3" s="63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A4" sqref="A4"/>
    </sheetView>
  </sheetViews>
  <sheetFormatPr defaultColWidth="8.875" defaultRowHeight="14.25" x14ac:dyDescent="0.2"/>
  <cols>
    <col min="1" max="1" width="23.25" customWidth="1"/>
    <col min="2" max="2" width="26.375" customWidth="1"/>
    <col min="3" max="3" width="15.375" customWidth="1"/>
  </cols>
  <sheetData>
    <row r="1" spans="1:3" ht="20.25" x14ac:dyDescent="0.2">
      <c r="A1" s="58" t="s">
        <v>0</v>
      </c>
      <c r="B1" s="59" t="s">
        <v>1</v>
      </c>
      <c r="C1" s="60" t="s">
        <v>2</v>
      </c>
    </row>
    <row r="2" spans="1:3" ht="20.25" x14ac:dyDescent="0.2">
      <c r="A2" s="55" t="s">
        <v>118</v>
      </c>
      <c r="B2" s="53" t="s">
        <v>119</v>
      </c>
      <c r="C2" s="56" t="s">
        <v>120</v>
      </c>
    </row>
    <row r="3" spans="1:3" ht="20.25" x14ac:dyDescent="0.2">
      <c r="A3" s="55" t="s">
        <v>292</v>
      </c>
      <c r="B3" s="53"/>
      <c r="C3" s="56"/>
    </row>
    <row r="4" spans="1:3" ht="40.5" x14ac:dyDescent="0.2">
      <c r="A4" s="82" t="s">
        <v>354</v>
      </c>
      <c r="B4" s="83" t="s">
        <v>355</v>
      </c>
      <c r="C4" s="95" t="s">
        <v>401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25" customWidth="1"/>
  </cols>
  <sheetData>
    <row r="1" spans="1:4" ht="20.25" x14ac:dyDescent="0.2">
      <c r="A1" s="58" t="s">
        <v>0</v>
      </c>
      <c r="B1" s="59" t="s">
        <v>1</v>
      </c>
      <c r="C1" s="59" t="s">
        <v>2</v>
      </c>
      <c r="D1" s="60" t="s">
        <v>3</v>
      </c>
    </row>
    <row r="2" spans="1:4" ht="20.25" x14ac:dyDescent="0.2">
      <c r="A2" s="55" t="s">
        <v>56</v>
      </c>
      <c r="B2" s="53" t="s">
        <v>121</v>
      </c>
      <c r="C2" s="53" t="s">
        <v>122</v>
      </c>
      <c r="D2" s="56" t="s">
        <v>123</v>
      </c>
    </row>
    <row r="3" spans="1:4" ht="20.25" x14ac:dyDescent="0.2">
      <c r="A3" s="61" t="s">
        <v>292</v>
      </c>
      <c r="B3" s="62"/>
      <c r="C3" s="62"/>
      <c r="D3" s="63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6"/>
  <sheetViews>
    <sheetView rightToLeft="1" topLeftCell="A9" workbookViewId="0">
      <selection activeCell="C9" sqref="C9"/>
    </sheetView>
  </sheetViews>
  <sheetFormatPr defaultColWidth="8.875" defaultRowHeight="14.25" x14ac:dyDescent="0.2"/>
  <cols>
    <col min="2" max="2" width="33.75" customWidth="1"/>
    <col min="3" max="3" width="17.25" style="149" customWidth="1"/>
    <col min="4" max="4" width="41.75" customWidth="1"/>
  </cols>
  <sheetData>
    <row r="2" spans="2:4" ht="27.75" customHeight="1" thickBot="1" x14ac:dyDescent="0.4">
      <c r="B2" s="191" t="s">
        <v>124</v>
      </c>
      <c r="C2" s="191"/>
      <c r="D2" s="191"/>
    </row>
    <row r="3" spans="2:4" ht="15.75" thickTop="1" thickBot="1" x14ac:dyDescent="0.25">
      <c r="B3" s="116"/>
      <c r="C3" s="143"/>
      <c r="D3" s="116"/>
    </row>
    <row r="4" spans="2:4" ht="21.75" thickTop="1" thickBot="1" x14ac:dyDescent="0.35">
      <c r="B4" s="115" t="s">
        <v>125</v>
      </c>
      <c r="C4" s="144" t="s">
        <v>126</v>
      </c>
      <c r="D4" s="115" t="s">
        <v>127</v>
      </c>
    </row>
    <row r="5" spans="2:4" ht="18.75" thickTop="1" x14ac:dyDescent="0.25">
      <c r="B5" s="112" t="s">
        <v>128</v>
      </c>
      <c r="C5" s="145"/>
      <c r="D5" s="111"/>
    </row>
    <row r="6" spans="2:4" x14ac:dyDescent="0.2">
      <c r="B6" s="114" t="s">
        <v>129</v>
      </c>
      <c r="C6" s="146">
        <v>193436</v>
      </c>
      <c r="D6" s="113"/>
    </row>
    <row r="7" spans="2:4" x14ac:dyDescent="0.2">
      <c r="B7" s="114" t="s">
        <v>130</v>
      </c>
      <c r="C7" s="146">
        <v>0</v>
      </c>
      <c r="D7" s="113"/>
    </row>
    <row r="8" spans="2:4" x14ac:dyDescent="0.2">
      <c r="B8" s="114" t="s">
        <v>131</v>
      </c>
      <c r="C8" s="146"/>
      <c r="D8" s="113"/>
    </row>
    <row r="9" spans="2:4" x14ac:dyDescent="0.2">
      <c r="B9" s="114" t="s">
        <v>295</v>
      </c>
      <c r="C9" s="146">
        <v>601793</v>
      </c>
      <c r="D9" s="113"/>
    </row>
    <row r="10" spans="2:4" x14ac:dyDescent="0.2">
      <c r="B10" s="114" t="s">
        <v>133</v>
      </c>
      <c r="C10" s="146">
        <f>SUM(C6:C9)</f>
        <v>795229</v>
      </c>
      <c r="D10" s="113"/>
    </row>
    <row r="11" spans="2:4" ht="18" x14ac:dyDescent="0.25">
      <c r="B11" s="112" t="s">
        <v>134</v>
      </c>
      <c r="C11" s="145"/>
      <c r="D11" s="111"/>
    </row>
    <row r="12" spans="2:4" x14ac:dyDescent="0.2">
      <c r="B12" s="114" t="s">
        <v>129</v>
      </c>
      <c r="C12" s="146">
        <v>81969</v>
      </c>
      <c r="D12" s="113"/>
    </row>
    <row r="13" spans="2:4" x14ac:dyDescent="0.2">
      <c r="B13" s="114" t="s">
        <v>130</v>
      </c>
      <c r="C13" s="146"/>
      <c r="D13" s="113"/>
    </row>
    <row r="14" spans="2:4" x14ac:dyDescent="0.2">
      <c r="B14" s="114" t="s">
        <v>131</v>
      </c>
      <c r="C14" s="146"/>
      <c r="D14" s="113"/>
    </row>
    <row r="15" spans="2:4" x14ac:dyDescent="0.2">
      <c r="B15" s="114" t="s">
        <v>132</v>
      </c>
      <c r="C15" s="146">
        <v>700</v>
      </c>
      <c r="D15" s="113"/>
    </row>
    <row r="16" spans="2:4" x14ac:dyDescent="0.2">
      <c r="B16" s="114" t="s">
        <v>135</v>
      </c>
      <c r="C16" s="146">
        <f>SUM(C12:C15)</f>
        <v>82669</v>
      </c>
      <c r="D16" s="113"/>
    </row>
    <row r="17" spans="2:4" ht="18" x14ac:dyDescent="0.25">
      <c r="B17" s="112" t="s">
        <v>136</v>
      </c>
      <c r="C17" s="145"/>
      <c r="D17" s="111"/>
    </row>
    <row r="18" spans="2:4" x14ac:dyDescent="0.2">
      <c r="B18" s="114" t="s">
        <v>137</v>
      </c>
      <c r="C18" s="146">
        <v>455900</v>
      </c>
      <c r="D18" s="113"/>
    </row>
    <row r="19" spans="2:4" x14ac:dyDescent="0.2">
      <c r="B19" s="114" t="s">
        <v>138</v>
      </c>
      <c r="C19" s="146"/>
      <c r="D19" s="113"/>
    </row>
    <row r="20" spans="2:4" x14ac:dyDescent="0.2">
      <c r="B20" s="114" t="s">
        <v>139</v>
      </c>
      <c r="C20" s="146">
        <f>SUM(C18:C19)</f>
        <v>455900</v>
      </c>
      <c r="D20" s="113"/>
    </row>
    <row r="21" spans="2:4" ht="18" x14ac:dyDescent="0.25">
      <c r="B21" s="112" t="s">
        <v>140</v>
      </c>
      <c r="C21" s="145"/>
      <c r="D21" s="111"/>
    </row>
    <row r="22" spans="2:4" x14ac:dyDescent="0.2">
      <c r="B22" s="114" t="s">
        <v>141</v>
      </c>
      <c r="C22" s="146">
        <v>1081576</v>
      </c>
      <c r="D22" s="113"/>
    </row>
    <row r="23" spans="2:4" x14ac:dyDescent="0.2">
      <c r="B23" s="114" t="s">
        <v>142</v>
      </c>
      <c r="C23" s="146">
        <v>460</v>
      </c>
      <c r="D23" s="113"/>
    </row>
    <row r="24" spans="2:4" x14ac:dyDescent="0.2">
      <c r="B24" s="114" t="s">
        <v>143</v>
      </c>
      <c r="C24" s="146">
        <f>SUM(C22:C23)</f>
        <v>1082036</v>
      </c>
      <c r="D24" s="113"/>
    </row>
    <row r="25" spans="2:4" ht="18" x14ac:dyDescent="0.25">
      <c r="B25" s="112" t="s">
        <v>144</v>
      </c>
      <c r="C25" s="145"/>
      <c r="D25" s="111"/>
    </row>
    <row r="26" spans="2:4" x14ac:dyDescent="0.2">
      <c r="B26" s="114" t="s">
        <v>402</v>
      </c>
      <c r="C26" s="146">
        <v>121509</v>
      </c>
      <c r="D26" s="113"/>
    </row>
    <row r="27" spans="2:4" x14ac:dyDescent="0.2">
      <c r="B27" s="114" t="s">
        <v>145</v>
      </c>
      <c r="C27" s="146"/>
      <c r="D27" s="113"/>
    </row>
    <row r="28" spans="2:4" x14ac:dyDescent="0.2">
      <c r="B28" s="114" t="s">
        <v>146</v>
      </c>
      <c r="C28" s="146">
        <v>0</v>
      </c>
      <c r="D28" s="113"/>
    </row>
    <row r="29" spans="2:4" x14ac:dyDescent="0.2">
      <c r="B29" s="114" t="s">
        <v>147</v>
      </c>
      <c r="C29" s="146">
        <f>SUM(C26:C28)</f>
        <v>121509</v>
      </c>
      <c r="D29" s="113"/>
    </row>
    <row r="30" spans="2:4" ht="18" x14ac:dyDescent="0.25">
      <c r="B30" s="112" t="s">
        <v>148</v>
      </c>
      <c r="C30" s="145"/>
      <c r="D30" s="111"/>
    </row>
    <row r="31" spans="2:4" x14ac:dyDescent="0.2">
      <c r="B31" s="113" t="s">
        <v>149</v>
      </c>
      <c r="C31" s="146">
        <v>41855</v>
      </c>
      <c r="D31" s="113"/>
    </row>
    <row r="32" spans="2:4" x14ac:dyDescent="0.2">
      <c r="B32" s="113" t="s">
        <v>150</v>
      </c>
      <c r="C32" s="146">
        <v>232947</v>
      </c>
      <c r="D32" s="113"/>
    </row>
    <row r="33" spans="2:4" x14ac:dyDescent="0.2">
      <c r="B33" s="113" t="s">
        <v>151</v>
      </c>
      <c r="C33" s="146">
        <v>295513</v>
      </c>
      <c r="D33" s="113"/>
    </row>
    <row r="34" spans="2:4" x14ac:dyDescent="0.2">
      <c r="B34" s="113" t="s">
        <v>152</v>
      </c>
      <c r="C34" s="146">
        <v>200000</v>
      </c>
      <c r="D34" s="113"/>
    </row>
    <row r="35" spans="2:4" x14ac:dyDescent="0.2">
      <c r="B35" s="113" t="s">
        <v>457</v>
      </c>
      <c r="C35" s="146">
        <v>268070</v>
      </c>
      <c r="D35" s="113"/>
    </row>
    <row r="36" spans="2:4" x14ac:dyDescent="0.2">
      <c r="B36" s="113" t="s">
        <v>153</v>
      </c>
      <c r="C36" s="146">
        <v>0</v>
      </c>
      <c r="D36" s="113"/>
    </row>
    <row r="37" spans="2:4" x14ac:dyDescent="0.2">
      <c r="B37" s="113" t="s">
        <v>154</v>
      </c>
      <c r="C37" s="146">
        <f>SUM(C31:C36)</f>
        <v>1038385</v>
      </c>
      <c r="D37" s="113"/>
    </row>
    <row r="38" spans="2:4" ht="18" x14ac:dyDescent="0.25">
      <c r="B38" s="112" t="s">
        <v>155</v>
      </c>
      <c r="C38" s="145"/>
      <c r="D38" s="111"/>
    </row>
    <row r="39" spans="2:4" ht="18" x14ac:dyDescent="0.25">
      <c r="B39" s="162" t="s">
        <v>340</v>
      </c>
      <c r="C39" s="163">
        <v>0</v>
      </c>
      <c r="D39" s="110"/>
    </row>
    <row r="40" spans="2:4" ht="18" x14ac:dyDescent="0.25">
      <c r="B40" s="162" t="s">
        <v>403</v>
      </c>
      <c r="C40" s="163">
        <v>0</v>
      </c>
      <c r="D40" s="110"/>
    </row>
    <row r="41" spans="2:4" ht="18" x14ac:dyDescent="0.25">
      <c r="B41" s="162" t="s">
        <v>339</v>
      </c>
      <c r="C41" s="163">
        <v>0</v>
      </c>
      <c r="D41" s="110"/>
    </row>
    <row r="42" spans="2:4" ht="15" thickBot="1" x14ac:dyDescent="0.25">
      <c r="B42" s="109" t="s">
        <v>156</v>
      </c>
      <c r="C42" s="147">
        <f>SUM(C39:C41)</f>
        <v>0</v>
      </c>
      <c r="D42" s="108"/>
    </row>
    <row r="43" spans="2:4" ht="19.5" thickTop="1" thickBot="1" x14ac:dyDescent="0.3">
      <c r="B43" s="107" t="s">
        <v>157</v>
      </c>
      <c r="C43" s="148">
        <f>C42+C37+C29+C24+C20+C16+C10</f>
        <v>3575728</v>
      </c>
      <c r="D43" s="106"/>
    </row>
    <row r="44" spans="2:4" ht="15" thickTop="1" x14ac:dyDescent="0.2"/>
    <row r="46" spans="2:4" x14ac:dyDescent="0.2">
      <c r="D46" t="s">
        <v>404</v>
      </c>
    </row>
  </sheetData>
  <mergeCells count="1">
    <mergeCell ref="B2:D2"/>
  </mergeCells>
  <pageMargins left="0.7" right="0.7" top="0.75" bottom="0.75" header="0.3" footer="0.3"/>
  <pageSetup paperSize="9"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rightToLeft="1" workbookViewId="0">
      <selection activeCell="G32" sqref="G32"/>
    </sheetView>
  </sheetViews>
  <sheetFormatPr defaultColWidth="8.875" defaultRowHeight="14.25" x14ac:dyDescent="0.2"/>
  <cols>
    <col min="2" max="2" width="35.125" bestFit="1" customWidth="1"/>
    <col min="3" max="3" width="17.125" style="149" bestFit="1" customWidth="1"/>
    <col min="4" max="4" width="12.75" customWidth="1"/>
    <col min="5" max="5" width="17.375" customWidth="1"/>
    <col min="6" max="6" width="15.125" bestFit="1" customWidth="1"/>
    <col min="7" max="7" width="16.7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192" t="s">
        <v>125</v>
      </c>
      <c r="C2" s="194" t="s">
        <v>158</v>
      </c>
      <c r="D2" s="196" t="s">
        <v>159</v>
      </c>
      <c r="E2" s="197"/>
      <c r="F2" s="197"/>
      <c r="G2" s="197"/>
      <c r="H2" s="198"/>
    </row>
    <row r="3" spans="2:8" ht="43.5" thickBot="1" x14ac:dyDescent="0.25">
      <c r="B3" s="193"/>
      <c r="C3" s="195"/>
      <c r="D3" s="142" t="s">
        <v>160</v>
      </c>
      <c r="E3" s="140" t="s">
        <v>161</v>
      </c>
      <c r="F3" s="141" t="s">
        <v>162</v>
      </c>
      <c r="G3" s="140" t="s">
        <v>163</v>
      </c>
      <c r="H3" s="139" t="s">
        <v>164</v>
      </c>
    </row>
    <row r="4" spans="2:8" ht="19.5" thickTop="1" x14ac:dyDescent="0.3">
      <c r="B4" s="138" t="s">
        <v>165</v>
      </c>
      <c r="C4" s="150"/>
      <c r="D4" s="167"/>
      <c r="E4" s="137"/>
      <c r="F4" s="137"/>
      <c r="G4" s="137"/>
      <c r="H4" s="136"/>
    </row>
    <row r="5" spans="2:8" ht="15" x14ac:dyDescent="0.25">
      <c r="B5" s="129" t="s">
        <v>166</v>
      </c>
      <c r="C5" s="151">
        <v>122520</v>
      </c>
      <c r="D5" s="168">
        <v>122520</v>
      </c>
      <c r="E5" s="126"/>
      <c r="F5" s="126"/>
      <c r="G5" s="126"/>
      <c r="H5" s="125"/>
    </row>
    <row r="6" spans="2:8" ht="15.75" x14ac:dyDescent="0.25">
      <c r="B6" s="135" t="s">
        <v>346</v>
      </c>
      <c r="C6" s="151">
        <v>8475</v>
      </c>
      <c r="D6" s="151">
        <v>8475</v>
      </c>
      <c r="E6" s="126"/>
      <c r="F6" s="126"/>
      <c r="G6" s="126"/>
      <c r="H6" s="125"/>
    </row>
    <row r="7" spans="2:8" ht="15" x14ac:dyDescent="0.25">
      <c r="B7" s="129" t="s">
        <v>167</v>
      </c>
      <c r="C7" s="151">
        <v>0</v>
      </c>
      <c r="D7" s="151">
        <v>0</v>
      </c>
      <c r="E7" s="126"/>
      <c r="F7" s="126"/>
      <c r="G7" s="126"/>
      <c r="H7" s="125"/>
    </row>
    <row r="8" spans="2:8" ht="15" x14ac:dyDescent="0.25">
      <c r="B8" s="129" t="s">
        <v>347</v>
      </c>
      <c r="C8" s="151">
        <v>3072</v>
      </c>
      <c r="D8" s="151">
        <v>3072</v>
      </c>
      <c r="E8" s="153"/>
      <c r="F8" s="126"/>
      <c r="G8" s="126"/>
      <c r="H8" s="125"/>
    </row>
    <row r="9" spans="2:8" ht="15.75" x14ac:dyDescent="0.25">
      <c r="B9" s="134" t="s">
        <v>168</v>
      </c>
      <c r="C9" s="151">
        <v>1050</v>
      </c>
      <c r="D9" s="151">
        <v>1050</v>
      </c>
      <c r="E9" s="126"/>
      <c r="F9" s="126"/>
      <c r="G9" s="126"/>
      <c r="H9" s="125"/>
    </row>
    <row r="10" spans="2:8" ht="15" x14ac:dyDescent="0.25">
      <c r="B10" s="129" t="s">
        <v>169</v>
      </c>
      <c r="C10" s="151">
        <v>9436</v>
      </c>
      <c r="D10" s="151">
        <v>9436</v>
      </c>
      <c r="E10" s="126"/>
      <c r="F10" s="126"/>
      <c r="G10" s="126"/>
      <c r="H10" s="125"/>
    </row>
    <row r="11" spans="2:8" ht="15" x14ac:dyDescent="0.25">
      <c r="B11" s="129" t="s">
        <v>170</v>
      </c>
      <c r="C11" s="151">
        <v>5669</v>
      </c>
      <c r="D11" s="151">
        <v>5669</v>
      </c>
      <c r="E11" s="126"/>
      <c r="F11" s="153"/>
      <c r="G11" s="126"/>
      <c r="H11" s="125"/>
    </row>
    <row r="12" spans="2:8" ht="15" x14ac:dyDescent="0.25">
      <c r="B12" s="129" t="s">
        <v>405</v>
      </c>
      <c r="C12" s="151">
        <v>39165</v>
      </c>
      <c r="D12" s="151">
        <v>39165</v>
      </c>
      <c r="E12" s="126"/>
      <c r="F12" s="126"/>
      <c r="G12" s="126"/>
      <c r="H12" s="125"/>
    </row>
    <row r="13" spans="2:8" ht="15" x14ac:dyDescent="0.25">
      <c r="B13" s="129" t="s">
        <v>345</v>
      </c>
      <c r="C13" s="151">
        <v>223</v>
      </c>
      <c r="D13" s="151">
        <v>223</v>
      </c>
      <c r="E13" s="126"/>
      <c r="F13" s="126"/>
      <c r="G13" s="126"/>
      <c r="H13" s="125"/>
    </row>
    <row r="14" spans="2:8" ht="15" x14ac:dyDescent="0.25">
      <c r="B14" s="129" t="s">
        <v>171</v>
      </c>
      <c r="C14" s="151">
        <v>3460</v>
      </c>
      <c r="D14" s="151">
        <v>3460</v>
      </c>
      <c r="E14" s="126"/>
      <c r="F14" s="126"/>
      <c r="G14" s="126"/>
      <c r="H14" s="125"/>
    </row>
    <row r="15" spans="2:8" ht="15" x14ac:dyDescent="0.25">
      <c r="B15" s="129" t="s">
        <v>343</v>
      </c>
      <c r="C15" s="151">
        <v>27042</v>
      </c>
      <c r="D15" s="151">
        <v>27042</v>
      </c>
      <c r="E15" s="126"/>
      <c r="F15" s="126"/>
      <c r="G15" s="126"/>
      <c r="H15" s="125"/>
    </row>
    <row r="16" spans="2:8" ht="15" x14ac:dyDescent="0.25">
      <c r="B16" s="129" t="s">
        <v>407</v>
      </c>
      <c r="C16" s="151">
        <v>0</v>
      </c>
      <c r="D16" s="151">
        <v>0</v>
      </c>
      <c r="E16" s="126"/>
      <c r="F16" s="126"/>
      <c r="G16" s="126"/>
      <c r="H16" s="125"/>
    </row>
    <row r="17" spans="2:8" ht="15" x14ac:dyDescent="0.2">
      <c r="B17" s="128" t="s">
        <v>344</v>
      </c>
      <c r="C17" s="151">
        <v>0</v>
      </c>
      <c r="D17" s="151">
        <v>0</v>
      </c>
      <c r="E17" s="126"/>
      <c r="F17" s="126"/>
      <c r="G17" s="126"/>
      <c r="H17" s="125"/>
    </row>
    <row r="18" spans="2:8" ht="15" x14ac:dyDescent="0.2">
      <c r="B18" s="128" t="s">
        <v>350</v>
      </c>
      <c r="C18" s="151">
        <v>418951</v>
      </c>
      <c r="D18" s="151">
        <v>418951</v>
      </c>
      <c r="E18" s="126"/>
      <c r="F18" s="126"/>
      <c r="G18" s="126"/>
      <c r="H18" s="125"/>
    </row>
    <row r="19" spans="2:8" ht="15" x14ac:dyDescent="0.2">
      <c r="B19" s="128"/>
      <c r="C19" s="151"/>
      <c r="D19" s="151"/>
      <c r="E19" s="126"/>
      <c r="F19" s="126"/>
      <c r="G19" s="126"/>
      <c r="H19" s="125"/>
    </row>
    <row r="20" spans="2:8" ht="15" x14ac:dyDescent="0.2">
      <c r="B20" s="128">
        <v>-3</v>
      </c>
      <c r="C20" s="151"/>
      <c r="D20" s="151">
        <f t="shared" ref="C20:D20" si="0">SUM(E20:I20)</f>
        <v>0</v>
      </c>
      <c r="E20" s="126"/>
      <c r="F20" s="126"/>
      <c r="G20" s="126"/>
      <c r="H20" s="125"/>
    </row>
    <row r="21" spans="2:8" ht="18.75" x14ac:dyDescent="0.3">
      <c r="B21" s="133" t="s">
        <v>172</v>
      </c>
      <c r="C21" s="152"/>
      <c r="D21" s="132"/>
      <c r="E21" s="131"/>
      <c r="F21" s="131"/>
      <c r="G21" s="131"/>
      <c r="H21" s="130"/>
    </row>
    <row r="22" spans="2:8" ht="15" x14ac:dyDescent="0.25">
      <c r="B22" s="129" t="s">
        <v>173</v>
      </c>
      <c r="C22" s="151"/>
      <c r="D22" s="127"/>
      <c r="E22" s="126"/>
      <c r="F22" s="126"/>
      <c r="G22" s="126"/>
      <c r="H22" s="125"/>
    </row>
    <row r="23" spans="2:8" ht="15" x14ac:dyDescent="0.25">
      <c r="B23" s="129" t="s">
        <v>174</v>
      </c>
      <c r="C23" s="151">
        <v>587041</v>
      </c>
      <c r="D23" s="127">
        <v>0</v>
      </c>
      <c r="E23" s="126"/>
      <c r="F23" s="126"/>
      <c r="G23" s="126"/>
      <c r="H23" s="151">
        <v>587041</v>
      </c>
    </row>
    <row r="24" spans="2:8" ht="15" x14ac:dyDescent="0.25">
      <c r="B24" s="129" t="s">
        <v>175</v>
      </c>
      <c r="C24" s="151">
        <v>560323</v>
      </c>
      <c r="D24" s="127"/>
      <c r="E24" s="126"/>
      <c r="F24" s="126"/>
      <c r="G24" s="126"/>
      <c r="H24" s="151">
        <v>560323</v>
      </c>
    </row>
    <row r="25" spans="2:8" ht="15" x14ac:dyDescent="0.25">
      <c r="B25" s="129" t="s">
        <v>176</v>
      </c>
      <c r="C25" s="151">
        <v>0</v>
      </c>
      <c r="D25" s="127"/>
      <c r="E25" s="126"/>
      <c r="F25" s="126"/>
      <c r="G25" s="126"/>
      <c r="H25" s="151">
        <v>0</v>
      </c>
    </row>
    <row r="26" spans="2:8" ht="15" x14ac:dyDescent="0.25">
      <c r="B26" s="129" t="s">
        <v>348</v>
      </c>
      <c r="C26" s="151">
        <v>66338</v>
      </c>
      <c r="D26" s="127">
        <v>0</v>
      </c>
      <c r="E26" s="126"/>
      <c r="F26" s="126"/>
      <c r="G26" s="126"/>
      <c r="H26" s="151">
        <v>66338</v>
      </c>
    </row>
    <row r="27" spans="2:8" ht="15" x14ac:dyDescent="0.25">
      <c r="B27" s="129" t="s">
        <v>177</v>
      </c>
      <c r="C27" s="151">
        <v>0</v>
      </c>
      <c r="D27" s="127">
        <v>0</v>
      </c>
      <c r="E27" s="126"/>
      <c r="F27" s="126"/>
      <c r="G27" s="126"/>
      <c r="H27" s="151">
        <v>0</v>
      </c>
    </row>
    <row r="28" spans="2:8" ht="15" x14ac:dyDescent="0.2">
      <c r="B28" s="128" t="s">
        <v>296</v>
      </c>
      <c r="C28" s="151">
        <v>316605</v>
      </c>
      <c r="D28" s="127"/>
      <c r="E28" s="126"/>
      <c r="F28" s="126"/>
      <c r="G28" s="126"/>
      <c r="H28" s="151">
        <v>316605</v>
      </c>
    </row>
    <row r="29" spans="2:8" ht="15" x14ac:dyDescent="0.2">
      <c r="B29" s="128" t="s">
        <v>297</v>
      </c>
      <c r="C29" s="151">
        <v>327965</v>
      </c>
      <c r="D29" s="127"/>
      <c r="E29" s="126"/>
      <c r="F29" s="126"/>
      <c r="G29" s="126"/>
      <c r="H29" s="151">
        <v>327965</v>
      </c>
    </row>
    <row r="30" spans="2:8" ht="15" x14ac:dyDescent="0.2">
      <c r="B30" s="128" t="s">
        <v>349</v>
      </c>
      <c r="C30" s="151">
        <v>65354</v>
      </c>
      <c r="D30" s="127"/>
      <c r="E30" s="126"/>
      <c r="F30" s="126"/>
      <c r="G30" s="126"/>
      <c r="H30" s="151">
        <v>65354</v>
      </c>
    </row>
    <row r="31" spans="2:8" ht="15.75" thickBot="1" x14ac:dyDescent="0.25">
      <c r="B31" s="124" t="s">
        <v>406</v>
      </c>
      <c r="C31" s="151">
        <v>28479</v>
      </c>
      <c r="D31" s="123"/>
      <c r="E31" s="122"/>
      <c r="F31" s="122"/>
      <c r="G31" s="122"/>
      <c r="H31" s="151">
        <v>28479</v>
      </c>
    </row>
    <row r="32" spans="2:8" ht="25.5" customHeight="1" thickTop="1" thickBot="1" x14ac:dyDescent="0.25">
      <c r="B32" s="121" t="s">
        <v>178</v>
      </c>
      <c r="C32" s="120">
        <f>SUM(C4:C31)</f>
        <v>2591168</v>
      </c>
      <c r="D32" s="119">
        <f>SUM(D5:D31)</f>
        <v>639063</v>
      </c>
      <c r="E32" s="118"/>
      <c r="F32" s="118"/>
      <c r="G32" s="118"/>
      <c r="H32" s="117">
        <f>SUM(H22:H31)</f>
        <v>1952105</v>
      </c>
    </row>
    <row r="33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workbookViewId="0">
      <selection activeCell="A3" sqref="A3:B3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100" t="s">
        <v>0</v>
      </c>
      <c r="B1" s="101" t="s">
        <v>1</v>
      </c>
    </row>
    <row r="2" spans="1:2" ht="20.25" x14ac:dyDescent="0.2">
      <c r="A2" s="55" t="s">
        <v>179</v>
      </c>
      <c r="B2" s="55" t="s">
        <v>180</v>
      </c>
    </row>
    <row r="3" spans="1:2" ht="22.5" thickBot="1" x14ac:dyDescent="0.25">
      <c r="A3" s="96" t="s">
        <v>292</v>
      </c>
      <c r="B3" s="97"/>
    </row>
    <row r="4" spans="1:2" ht="22.5" thickBot="1" x14ac:dyDescent="0.25">
      <c r="A4" s="96"/>
      <c r="B4" s="97"/>
    </row>
    <row r="5" spans="1:2" ht="22.5" thickBot="1" x14ac:dyDescent="0.25">
      <c r="A5" s="96"/>
      <c r="B5" s="97"/>
    </row>
    <row r="6" spans="1:2" ht="21.75" x14ac:dyDescent="0.2">
      <c r="A6" s="98"/>
      <c r="B6" s="99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C3" sqref="C3"/>
    </sheetView>
  </sheetViews>
  <sheetFormatPr defaultColWidth="8.875" defaultRowHeight="14.25" x14ac:dyDescent="0.2"/>
  <cols>
    <col min="1" max="1" width="21.375" customWidth="1"/>
    <col min="2" max="2" width="22.25" customWidth="1"/>
    <col min="3" max="3" width="13.625" customWidth="1"/>
    <col min="4" max="4" width="16.75" customWidth="1"/>
    <col min="5" max="5" width="21.875" customWidth="1"/>
  </cols>
  <sheetData>
    <row r="1" spans="1:5" ht="15.75" thickBot="1" x14ac:dyDescent="0.25">
      <c r="A1" s="10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ht="18.75" x14ac:dyDescent="0.2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</row>
    <row r="3" spans="1:5" ht="60.75" thickBot="1" x14ac:dyDescent="0.25">
      <c r="A3" s="11" t="s">
        <v>512</v>
      </c>
      <c r="B3" s="12"/>
      <c r="C3" s="12" t="s">
        <v>364</v>
      </c>
      <c r="D3" s="12">
        <v>18</v>
      </c>
      <c r="E3" s="12" t="s">
        <v>250</v>
      </c>
    </row>
    <row r="4" spans="1:5" ht="15.75" thickBot="1" x14ac:dyDescent="0.25">
      <c r="A4" s="9" t="s">
        <v>514</v>
      </c>
      <c r="B4" s="7">
        <v>3</v>
      </c>
      <c r="C4" s="7"/>
      <c r="D4" s="7">
        <v>0</v>
      </c>
      <c r="E4" s="7" t="s">
        <v>250</v>
      </c>
    </row>
    <row r="5" spans="1:5" ht="75.75" thickBot="1" x14ac:dyDescent="0.25">
      <c r="A5" s="9" t="s">
        <v>513</v>
      </c>
      <c r="B5" s="7">
        <v>5</v>
      </c>
      <c r="C5" s="7" t="s">
        <v>363</v>
      </c>
      <c r="D5" s="7">
        <v>9</v>
      </c>
      <c r="E5" s="7" t="s">
        <v>250</v>
      </c>
    </row>
    <row r="6" spans="1:5" ht="60.75" thickBot="1" x14ac:dyDescent="0.25">
      <c r="A6" s="9" t="s">
        <v>515</v>
      </c>
      <c r="B6" s="7">
        <v>4</v>
      </c>
      <c r="C6" s="7" t="s">
        <v>516</v>
      </c>
      <c r="D6" s="7">
        <v>2</v>
      </c>
      <c r="E6" s="7" t="s">
        <v>250</v>
      </c>
    </row>
    <row r="7" spans="1:5" ht="30.75" thickBot="1" x14ac:dyDescent="0.25">
      <c r="A7" s="9" t="s">
        <v>517</v>
      </c>
      <c r="B7" s="7">
        <v>4</v>
      </c>
      <c r="C7" s="7" t="s">
        <v>518</v>
      </c>
      <c r="D7" s="7">
        <v>2</v>
      </c>
      <c r="E7" s="7" t="s">
        <v>250</v>
      </c>
    </row>
    <row r="8" spans="1:5" ht="15.75" thickBot="1" x14ac:dyDescent="0.25">
      <c r="A8" s="9"/>
      <c r="B8" s="7"/>
      <c r="C8" s="7"/>
      <c r="D8" s="7"/>
      <c r="E8" s="7"/>
    </row>
    <row r="9" spans="1:5" ht="15.75" thickBot="1" x14ac:dyDescent="0.25">
      <c r="A9" s="9"/>
      <c r="B9" s="7"/>
      <c r="C9" s="7"/>
      <c r="D9" s="7"/>
      <c r="E9" s="7"/>
    </row>
    <row r="10" spans="1:5" ht="15" x14ac:dyDescent="0.2">
      <c r="A10" s="13"/>
      <c r="B10" s="14"/>
      <c r="C10" s="14"/>
      <c r="D10" s="14"/>
      <c r="E10" s="14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topLeftCell="B1" zoomScale="166" workbookViewId="0">
      <selection activeCell="K6" sqref="K6"/>
    </sheetView>
  </sheetViews>
  <sheetFormatPr defaultColWidth="8.875" defaultRowHeight="14.25" x14ac:dyDescent="0.2"/>
  <cols>
    <col min="1" max="1" width="17" bestFit="1" customWidth="1"/>
    <col min="2" max="2" width="3.25" bestFit="1" customWidth="1"/>
    <col min="3" max="3" width="8.25" bestFit="1" customWidth="1"/>
    <col min="4" max="4" width="4" bestFit="1" customWidth="1"/>
    <col min="5" max="5" width="3.25" bestFit="1" customWidth="1"/>
    <col min="6" max="6" width="8.25" bestFit="1" customWidth="1"/>
    <col min="7" max="7" width="4" bestFit="1" customWidth="1"/>
    <col min="8" max="8" width="12.125" bestFit="1" customWidth="1"/>
    <col min="9" max="9" width="5.25" bestFit="1" customWidth="1"/>
    <col min="10" max="10" width="6.125" bestFit="1" customWidth="1"/>
    <col min="11" max="11" width="6.25" bestFit="1" customWidth="1"/>
  </cols>
  <sheetData>
    <row r="1" spans="1:12" ht="29.45" customHeight="1" x14ac:dyDescent="0.2">
      <c r="A1" s="199" t="s">
        <v>180</v>
      </c>
      <c r="B1" s="199" t="s">
        <v>181</v>
      </c>
      <c r="C1" s="199"/>
      <c r="D1" s="199"/>
      <c r="E1" s="199"/>
      <c r="F1" s="199"/>
      <c r="G1" s="199"/>
      <c r="H1" s="199" t="s">
        <v>182</v>
      </c>
      <c r="I1" s="199" t="s">
        <v>183</v>
      </c>
      <c r="J1" s="199" t="s">
        <v>184</v>
      </c>
      <c r="K1" s="199" t="s">
        <v>185</v>
      </c>
      <c r="L1" s="103"/>
    </row>
    <row r="2" spans="1:12" ht="15" x14ac:dyDescent="0.2">
      <c r="A2" s="199"/>
      <c r="B2" s="199" t="s">
        <v>186</v>
      </c>
      <c r="C2" s="199"/>
      <c r="D2" s="199"/>
      <c r="E2" s="199" t="s">
        <v>187</v>
      </c>
      <c r="F2" s="199"/>
      <c r="G2" s="199"/>
      <c r="H2" s="199"/>
      <c r="I2" s="199"/>
      <c r="J2" s="199"/>
      <c r="K2" s="199"/>
      <c r="L2" s="103"/>
    </row>
    <row r="3" spans="1:12" ht="30" x14ac:dyDescent="0.2">
      <c r="A3" s="199"/>
      <c r="B3" s="158" t="s">
        <v>188</v>
      </c>
      <c r="C3" s="158" t="s">
        <v>189</v>
      </c>
      <c r="D3" s="158" t="s">
        <v>190</v>
      </c>
      <c r="E3" s="158" t="s">
        <v>191</v>
      </c>
      <c r="F3" s="158" t="s">
        <v>189</v>
      </c>
      <c r="G3" s="158" t="s">
        <v>190</v>
      </c>
      <c r="H3" s="199"/>
      <c r="I3" s="199"/>
      <c r="J3" s="199"/>
      <c r="K3" s="199"/>
      <c r="L3" s="102"/>
    </row>
    <row r="4" spans="1:12" ht="15" x14ac:dyDescent="0.2">
      <c r="A4" s="104" t="s">
        <v>192</v>
      </c>
      <c r="B4" s="104">
        <v>0</v>
      </c>
      <c r="C4" s="104">
        <v>0</v>
      </c>
      <c r="D4" s="104"/>
      <c r="E4" s="104"/>
      <c r="F4" s="104"/>
      <c r="G4" s="105"/>
      <c r="H4" s="105"/>
      <c r="I4" s="104"/>
      <c r="J4" s="104"/>
      <c r="K4" s="161"/>
      <c r="L4" s="102"/>
    </row>
    <row r="5" spans="1:12" ht="15" x14ac:dyDescent="0.2">
      <c r="A5" s="104" t="s">
        <v>193</v>
      </c>
      <c r="B5" s="104"/>
      <c r="C5" s="104"/>
      <c r="D5" s="104">
        <v>160</v>
      </c>
      <c r="E5" s="104"/>
      <c r="F5" s="104"/>
      <c r="G5" s="105">
        <v>4</v>
      </c>
      <c r="H5" s="105">
        <v>164</v>
      </c>
      <c r="I5" s="104">
        <v>423300</v>
      </c>
      <c r="J5" s="104">
        <v>445202</v>
      </c>
      <c r="K5" s="104">
        <v>14</v>
      </c>
      <c r="L5" s="102"/>
    </row>
    <row r="6" spans="1:12" ht="15" x14ac:dyDescent="0.2">
      <c r="A6" s="104" t="s">
        <v>194</v>
      </c>
      <c r="B6" s="104"/>
      <c r="C6" s="104"/>
      <c r="D6" s="104"/>
      <c r="E6" s="104"/>
      <c r="F6" s="104"/>
      <c r="G6" s="105"/>
      <c r="H6" s="105"/>
      <c r="I6" s="104"/>
      <c r="J6" s="104"/>
      <c r="K6" s="104"/>
      <c r="L6" s="102"/>
    </row>
    <row r="7" spans="1:12" ht="15" x14ac:dyDescent="0.2">
      <c r="A7" s="104" t="s">
        <v>195</v>
      </c>
      <c r="B7" s="104"/>
      <c r="C7" s="104"/>
      <c r="D7" s="104"/>
      <c r="E7" s="104"/>
      <c r="F7" s="104"/>
      <c r="G7" s="105"/>
      <c r="H7" s="105"/>
      <c r="I7" s="104"/>
      <c r="J7" s="104"/>
      <c r="K7" s="104"/>
      <c r="L7" s="102"/>
    </row>
    <row r="8" spans="1:12" ht="15" x14ac:dyDescent="0.2">
      <c r="A8" s="104" t="s">
        <v>196</v>
      </c>
      <c r="B8" s="104"/>
      <c r="C8" s="104"/>
      <c r="D8" s="104"/>
      <c r="E8" s="104"/>
      <c r="F8" s="104"/>
      <c r="G8" s="105"/>
      <c r="H8" s="105"/>
      <c r="I8" s="104"/>
      <c r="J8" s="104"/>
      <c r="K8" s="104"/>
      <c r="L8" s="102"/>
    </row>
    <row r="9" spans="1:12" ht="15" x14ac:dyDescent="0.2">
      <c r="A9" s="104" t="s">
        <v>197</v>
      </c>
      <c r="B9" s="104"/>
      <c r="C9" s="104"/>
      <c r="D9" s="104"/>
      <c r="E9" s="104"/>
      <c r="F9" s="104"/>
      <c r="G9" s="105"/>
      <c r="H9" s="105"/>
      <c r="I9" s="104"/>
      <c r="J9" s="104"/>
      <c r="K9" s="104"/>
      <c r="L9" s="102"/>
    </row>
    <row r="10" spans="1:12" ht="15" x14ac:dyDescent="0.2">
      <c r="A10" s="104" t="s">
        <v>198</v>
      </c>
      <c r="B10" s="104"/>
      <c r="C10" s="104"/>
      <c r="D10" s="104"/>
      <c r="E10" s="104"/>
      <c r="F10" s="104"/>
      <c r="G10" s="105"/>
      <c r="H10" s="105"/>
      <c r="I10" s="104"/>
      <c r="J10" s="104"/>
      <c r="K10" s="104"/>
      <c r="L10" s="102"/>
    </row>
    <row r="11" spans="1:12" ht="15" x14ac:dyDescent="0.2">
      <c r="A11" s="104" t="s">
        <v>199</v>
      </c>
      <c r="B11" s="104"/>
      <c r="C11" s="104"/>
      <c r="D11" s="104"/>
      <c r="E11" s="104"/>
      <c r="F11" s="104"/>
      <c r="G11" s="105"/>
      <c r="H11" s="105"/>
      <c r="I11" s="104"/>
      <c r="J11" s="104"/>
      <c r="K11" s="104"/>
      <c r="L11" s="102"/>
    </row>
    <row r="12" spans="1:12" ht="15" x14ac:dyDescent="0.2">
      <c r="A12" s="104" t="s">
        <v>200</v>
      </c>
      <c r="B12" s="104"/>
      <c r="C12" s="104"/>
      <c r="D12" s="104"/>
      <c r="E12" s="104"/>
      <c r="F12" s="104"/>
      <c r="G12" s="105"/>
      <c r="H12" s="105"/>
      <c r="I12" s="104"/>
      <c r="J12" s="104"/>
      <c r="K12" s="104"/>
      <c r="L12" s="102"/>
    </row>
    <row r="13" spans="1:12" ht="15" x14ac:dyDescent="0.2">
      <c r="A13" s="104" t="s">
        <v>201</v>
      </c>
      <c r="B13" s="104"/>
      <c r="C13" s="104"/>
      <c r="D13" s="104"/>
      <c r="E13" s="104"/>
      <c r="F13" s="104"/>
      <c r="G13" s="105"/>
      <c r="H13" s="105"/>
      <c r="I13" s="104"/>
      <c r="J13" s="104"/>
      <c r="K13" s="104"/>
      <c r="L13" s="102"/>
    </row>
    <row r="14" spans="1:12" ht="15" x14ac:dyDescent="0.2">
      <c r="A14" s="104" t="s">
        <v>202</v>
      </c>
      <c r="B14" s="104"/>
      <c r="C14" s="104"/>
      <c r="D14" s="104"/>
      <c r="E14" s="104"/>
      <c r="F14" s="104"/>
      <c r="G14" s="105"/>
      <c r="H14" s="105"/>
      <c r="I14" s="104"/>
      <c r="J14" s="104"/>
      <c r="K14" s="104"/>
      <c r="L14" s="102"/>
    </row>
    <row r="15" spans="1:12" ht="15" x14ac:dyDescent="0.2">
      <c r="A15" s="104" t="s">
        <v>203</v>
      </c>
      <c r="B15" s="104"/>
      <c r="C15" s="104"/>
      <c r="D15" s="104"/>
      <c r="E15" s="104"/>
      <c r="F15" s="104"/>
      <c r="G15" s="105"/>
      <c r="H15" s="105"/>
      <c r="I15" s="104"/>
      <c r="J15" s="104"/>
      <c r="K15" s="104"/>
      <c r="L15" s="102"/>
    </row>
    <row r="16" spans="1:12" ht="15" x14ac:dyDescent="0.2">
      <c r="A16" s="104" t="s">
        <v>204</v>
      </c>
      <c r="B16" s="104"/>
      <c r="C16" s="104"/>
      <c r="D16" s="104"/>
      <c r="E16" s="104"/>
      <c r="F16" s="104"/>
      <c r="G16" s="105"/>
      <c r="H16" s="105"/>
      <c r="I16" s="104"/>
      <c r="J16" s="104"/>
      <c r="K16" s="104"/>
      <c r="L16" s="102"/>
    </row>
    <row r="17" spans="1:12" ht="15" x14ac:dyDescent="0.2">
      <c r="A17" s="104" t="s">
        <v>205</v>
      </c>
      <c r="B17" s="104"/>
      <c r="C17" s="104"/>
      <c r="D17" s="104"/>
      <c r="E17" s="104"/>
      <c r="F17" s="104"/>
      <c r="G17" s="105"/>
      <c r="H17" s="105"/>
      <c r="I17" s="104"/>
      <c r="J17" s="104"/>
      <c r="K17" s="104"/>
      <c r="L17" s="102"/>
    </row>
    <row r="18" spans="1:12" ht="15" x14ac:dyDescent="0.2">
      <c r="A18" s="104" t="s">
        <v>206</v>
      </c>
      <c r="B18" s="104"/>
      <c r="C18" s="104"/>
      <c r="D18" s="104"/>
      <c r="E18" s="104"/>
      <c r="F18" s="104"/>
      <c r="G18" s="105"/>
      <c r="H18" s="105"/>
      <c r="I18" s="104"/>
      <c r="J18" s="104"/>
      <c r="K18" s="104"/>
      <c r="L18" s="102"/>
    </row>
    <row r="19" spans="1:12" ht="15" x14ac:dyDescent="0.2">
      <c r="A19" s="104" t="s">
        <v>193</v>
      </c>
      <c r="B19" s="104"/>
      <c r="C19" s="104"/>
      <c r="D19" s="104"/>
      <c r="E19" s="104"/>
      <c r="F19" s="104"/>
      <c r="G19" s="105"/>
      <c r="H19" s="105"/>
      <c r="I19" s="104"/>
      <c r="J19" s="104"/>
      <c r="K19" s="104"/>
      <c r="L19" s="102"/>
    </row>
    <row r="20" spans="1:12" ht="15" x14ac:dyDescent="0.2">
      <c r="A20" s="104" t="s">
        <v>207</v>
      </c>
      <c r="B20" s="104"/>
      <c r="C20" s="104"/>
      <c r="D20" s="104"/>
      <c r="E20" s="104"/>
      <c r="F20" s="104"/>
      <c r="G20" s="105"/>
      <c r="H20" s="105"/>
      <c r="I20" s="104"/>
      <c r="J20" s="104"/>
      <c r="K20" s="104"/>
      <c r="L20" s="102"/>
    </row>
    <row r="21" spans="1:12" ht="15" x14ac:dyDescent="0.2">
      <c r="A21" s="104" t="s">
        <v>208</v>
      </c>
      <c r="B21" s="104"/>
      <c r="C21" s="104"/>
      <c r="D21" s="104"/>
      <c r="E21" s="104"/>
      <c r="F21" s="104"/>
      <c r="G21" s="105"/>
      <c r="H21" s="105"/>
      <c r="I21" s="104"/>
      <c r="J21" s="104"/>
      <c r="K21" s="104"/>
      <c r="L21" s="102"/>
    </row>
    <row r="22" spans="1:12" ht="15" x14ac:dyDescent="0.2">
      <c r="A22" s="104" t="s">
        <v>209</v>
      </c>
      <c r="B22" s="104"/>
      <c r="C22" s="104"/>
      <c r="D22" s="104"/>
      <c r="E22" s="104"/>
      <c r="F22" s="104"/>
      <c r="G22" s="105"/>
      <c r="H22" s="105"/>
      <c r="I22" s="104"/>
      <c r="J22" s="104"/>
      <c r="K22" s="104"/>
      <c r="L22" s="102"/>
    </row>
    <row r="23" spans="1:12" ht="15" x14ac:dyDescent="0.2">
      <c r="A23" s="104" t="s">
        <v>210</v>
      </c>
      <c r="B23" s="104"/>
      <c r="C23" s="104"/>
      <c r="D23" s="104"/>
      <c r="E23" s="104"/>
      <c r="F23" s="104"/>
      <c r="G23" s="105"/>
      <c r="H23" s="105"/>
      <c r="I23" s="104"/>
      <c r="J23" s="104"/>
      <c r="K23" s="104"/>
      <c r="L23" s="102"/>
    </row>
    <row r="24" spans="1:12" ht="15" x14ac:dyDescent="0.2">
      <c r="A24" s="104" t="s">
        <v>211</v>
      </c>
      <c r="B24" s="104"/>
      <c r="C24" s="104"/>
      <c r="D24" s="104"/>
      <c r="E24" s="104"/>
      <c r="F24" s="104"/>
      <c r="G24" s="105"/>
      <c r="H24" s="105"/>
      <c r="I24" s="104"/>
      <c r="J24" s="104"/>
      <c r="K24" s="104"/>
      <c r="L24" s="102"/>
    </row>
    <row r="25" spans="1:12" ht="15" x14ac:dyDescent="0.2">
      <c r="A25" s="104" t="s">
        <v>212</v>
      </c>
      <c r="B25" s="104"/>
      <c r="C25" s="104"/>
      <c r="D25" s="104"/>
      <c r="E25" s="104"/>
      <c r="F25" s="104"/>
      <c r="G25" s="105"/>
      <c r="H25" s="105"/>
      <c r="I25" s="104"/>
      <c r="J25" s="104"/>
      <c r="K25" s="104"/>
      <c r="L25" s="102"/>
    </row>
    <row r="26" spans="1:12" ht="15" x14ac:dyDescent="0.2">
      <c r="A26" s="104" t="s">
        <v>213</v>
      </c>
      <c r="B26" s="104"/>
      <c r="C26" s="104"/>
      <c r="D26" s="104"/>
      <c r="E26" s="104"/>
      <c r="F26" s="104"/>
      <c r="G26" s="105"/>
      <c r="H26" s="105"/>
      <c r="I26" s="104"/>
      <c r="J26" s="104"/>
      <c r="K26" s="104"/>
      <c r="L26" s="102"/>
    </row>
    <row r="27" spans="1:12" ht="15" x14ac:dyDescent="0.2">
      <c r="A27" s="104" t="s">
        <v>214</v>
      </c>
      <c r="B27" s="104"/>
      <c r="C27" s="104"/>
      <c r="D27" s="104"/>
      <c r="E27" s="104"/>
      <c r="F27" s="104"/>
      <c r="G27" s="105"/>
      <c r="H27" s="105"/>
      <c r="I27" s="104"/>
      <c r="J27" s="104"/>
      <c r="K27" s="104"/>
      <c r="L27" s="102"/>
    </row>
    <row r="28" spans="1:12" ht="15" x14ac:dyDescent="0.2">
      <c r="A28" s="104" t="s">
        <v>215</v>
      </c>
      <c r="B28" s="104"/>
      <c r="C28" s="104"/>
      <c r="D28" s="104"/>
      <c r="E28" s="104"/>
      <c r="F28" s="104"/>
      <c r="G28" s="105"/>
      <c r="H28" s="105"/>
      <c r="I28" s="104"/>
      <c r="J28" s="104"/>
      <c r="K28" s="104"/>
      <c r="L28" s="102"/>
    </row>
    <row r="29" spans="1:12" ht="15" x14ac:dyDescent="0.2">
      <c r="A29" s="104" t="s">
        <v>216</v>
      </c>
      <c r="B29" s="104"/>
      <c r="C29" s="104"/>
      <c r="D29" s="104"/>
      <c r="E29" s="104"/>
      <c r="F29" s="104"/>
      <c r="G29" s="105"/>
      <c r="H29" s="105"/>
      <c r="I29" s="104"/>
      <c r="J29" s="104"/>
      <c r="K29" s="104"/>
      <c r="L29" s="102"/>
    </row>
    <row r="30" spans="1:12" ht="15" x14ac:dyDescent="0.2">
      <c r="A30" s="104" t="s">
        <v>217</v>
      </c>
      <c r="B30" s="104"/>
      <c r="C30" s="104"/>
      <c r="D30" s="104"/>
      <c r="E30" s="104"/>
      <c r="F30" s="104"/>
      <c r="G30" s="105"/>
      <c r="H30" s="105"/>
      <c r="I30" s="104"/>
      <c r="J30" s="104"/>
      <c r="K30" s="104"/>
      <c r="L30" s="102"/>
    </row>
    <row r="31" spans="1:12" ht="15" x14ac:dyDescent="0.2">
      <c r="A31" s="104" t="s">
        <v>218</v>
      </c>
      <c r="B31" s="104"/>
      <c r="C31" s="104"/>
      <c r="D31" s="104"/>
      <c r="E31" s="104"/>
      <c r="F31" s="104"/>
      <c r="G31" s="105"/>
      <c r="H31" s="105"/>
      <c r="I31" s="104"/>
      <c r="J31" s="104"/>
      <c r="K31" s="104"/>
      <c r="L31" s="102"/>
    </row>
    <row r="32" spans="1:12" ht="15" x14ac:dyDescent="0.2">
      <c r="A32" s="104" t="s">
        <v>219</v>
      </c>
      <c r="B32" s="104"/>
      <c r="C32" s="104"/>
      <c r="D32" s="104"/>
      <c r="E32" s="104"/>
      <c r="F32" s="104"/>
      <c r="G32" s="105"/>
      <c r="H32" s="105"/>
      <c r="I32" s="104"/>
      <c r="J32" s="104"/>
      <c r="K32" s="104"/>
      <c r="L32" s="102"/>
    </row>
    <row r="33" spans="1:12" ht="15" x14ac:dyDescent="0.2">
      <c r="A33" s="104" t="s">
        <v>220</v>
      </c>
      <c r="B33" s="104"/>
      <c r="C33" s="104"/>
      <c r="D33" s="104"/>
      <c r="E33" s="104"/>
      <c r="F33" s="104"/>
      <c r="G33" s="105"/>
      <c r="H33" s="105"/>
      <c r="I33" s="104"/>
      <c r="J33" s="104"/>
      <c r="K33" s="104"/>
      <c r="L33" s="102"/>
    </row>
    <row r="34" spans="1:12" ht="15" x14ac:dyDescent="0.2">
      <c r="A34" s="104" t="s">
        <v>221</v>
      </c>
      <c r="B34" s="104"/>
      <c r="C34" s="104"/>
      <c r="D34" s="104"/>
      <c r="E34" s="104"/>
      <c r="F34" s="104"/>
      <c r="G34" s="105"/>
      <c r="H34" s="105"/>
      <c r="I34" s="104"/>
      <c r="J34" s="104"/>
      <c r="K34" s="104"/>
      <c r="L34" s="102"/>
    </row>
    <row r="35" spans="1:12" ht="15" x14ac:dyDescent="0.2">
      <c r="A35" s="104" t="s">
        <v>222</v>
      </c>
      <c r="B35" s="104"/>
      <c r="C35" s="104"/>
      <c r="D35" s="104"/>
      <c r="E35" s="104"/>
      <c r="F35" s="104"/>
      <c r="G35" s="105"/>
      <c r="H35" s="105"/>
      <c r="I35" s="104"/>
      <c r="J35" s="104"/>
      <c r="K35" s="104"/>
      <c r="L35" s="102"/>
    </row>
    <row r="36" spans="1:12" ht="15" x14ac:dyDescent="0.2">
      <c r="A36" s="104" t="s">
        <v>223</v>
      </c>
      <c r="B36" s="104"/>
      <c r="C36" s="104"/>
      <c r="D36" s="104"/>
      <c r="E36" s="104"/>
      <c r="F36" s="104"/>
      <c r="G36" s="105"/>
      <c r="H36" s="105"/>
      <c r="I36" s="104"/>
      <c r="J36" s="104"/>
      <c r="K36" s="104"/>
      <c r="L36" s="102"/>
    </row>
    <row r="37" spans="1:12" ht="15" x14ac:dyDescent="0.2">
      <c r="A37" s="104" t="s">
        <v>224</v>
      </c>
      <c r="B37" s="104"/>
      <c r="C37" s="104"/>
      <c r="D37" s="104"/>
      <c r="E37" s="104"/>
      <c r="F37" s="104"/>
      <c r="G37" s="105"/>
      <c r="H37" s="105"/>
      <c r="I37" s="104"/>
      <c r="J37" s="104"/>
      <c r="K37" s="104"/>
      <c r="L37" s="102"/>
    </row>
    <row r="38" spans="1:12" ht="15" x14ac:dyDescent="0.2">
      <c r="A38" s="104" t="s">
        <v>225</v>
      </c>
      <c r="B38" s="104"/>
      <c r="C38" s="104"/>
      <c r="D38" s="104"/>
      <c r="E38" s="104"/>
      <c r="F38" s="104"/>
      <c r="G38" s="105"/>
      <c r="H38" s="105"/>
      <c r="I38" s="104"/>
      <c r="J38" s="104"/>
      <c r="K38" s="104"/>
      <c r="L38" s="102"/>
    </row>
    <row r="39" spans="1:12" ht="15" x14ac:dyDescent="0.2">
      <c r="A39" s="104" t="s">
        <v>226</v>
      </c>
      <c r="B39" s="104"/>
      <c r="C39" s="104"/>
      <c r="D39" s="104"/>
      <c r="E39" s="104"/>
      <c r="F39" s="104"/>
      <c r="G39" s="105"/>
      <c r="H39" s="105"/>
      <c r="I39" s="104"/>
      <c r="J39" s="104"/>
      <c r="K39" s="104"/>
      <c r="L39" s="102"/>
    </row>
    <row r="40" spans="1:12" ht="15" x14ac:dyDescent="0.2">
      <c r="A40" s="104" t="s">
        <v>227</v>
      </c>
      <c r="B40" s="104"/>
      <c r="C40" s="104"/>
      <c r="D40" s="104"/>
      <c r="E40" s="104"/>
      <c r="F40" s="104"/>
      <c r="G40" s="105"/>
      <c r="H40" s="105"/>
      <c r="I40" s="104"/>
      <c r="J40" s="104"/>
      <c r="K40" s="104"/>
      <c r="L40" s="102"/>
    </row>
    <row r="41" spans="1:12" ht="15" x14ac:dyDescent="0.2">
      <c r="A41" s="104" t="s">
        <v>228</v>
      </c>
      <c r="B41" s="104"/>
      <c r="C41" s="104"/>
      <c r="D41" s="104"/>
      <c r="E41" s="104"/>
      <c r="F41" s="104"/>
      <c r="G41" s="105"/>
      <c r="H41" s="105"/>
      <c r="I41" s="104"/>
      <c r="J41" s="104"/>
      <c r="K41" s="104"/>
      <c r="L41" s="102"/>
    </row>
    <row r="42" spans="1:12" ht="15" x14ac:dyDescent="0.2">
      <c r="A42" s="104" t="s">
        <v>229</v>
      </c>
      <c r="B42" s="104"/>
      <c r="C42" s="104"/>
      <c r="D42" s="104"/>
      <c r="E42" s="104"/>
      <c r="F42" s="104"/>
      <c r="G42" s="105"/>
      <c r="H42" s="105"/>
      <c r="I42" s="104"/>
      <c r="J42" s="104"/>
      <c r="K42" s="104"/>
      <c r="L42" s="102"/>
    </row>
    <row r="43" spans="1:12" ht="15" x14ac:dyDescent="0.2">
      <c r="A43" s="104" t="s">
        <v>230</v>
      </c>
      <c r="B43" s="104"/>
      <c r="C43" s="104"/>
      <c r="D43" s="104"/>
      <c r="E43" s="104"/>
      <c r="F43" s="104"/>
      <c r="G43" s="105"/>
      <c r="H43" s="105"/>
      <c r="I43" s="104"/>
      <c r="J43" s="104"/>
      <c r="K43" s="104"/>
      <c r="L43" s="102"/>
    </row>
    <row r="44" spans="1:12" ht="15" x14ac:dyDescent="0.2">
      <c r="A44" s="104" t="s">
        <v>231</v>
      </c>
      <c r="B44" s="104"/>
      <c r="C44" s="104"/>
      <c r="D44" s="104"/>
      <c r="E44" s="104"/>
      <c r="F44" s="104"/>
      <c r="G44" s="105"/>
      <c r="H44" s="105"/>
      <c r="I44" s="104"/>
      <c r="J44" s="104"/>
      <c r="K44" s="104"/>
      <c r="L44" s="102"/>
    </row>
    <row r="45" spans="1:12" ht="15" x14ac:dyDescent="0.2">
      <c r="A45" s="104" t="s">
        <v>232</v>
      </c>
      <c r="B45" s="104"/>
      <c r="C45" s="104"/>
      <c r="D45" s="104"/>
      <c r="E45" s="104"/>
      <c r="F45" s="104"/>
      <c r="G45" s="105"/>
      <c r="H45" s="105"/>
      <c r="I45" s="104"/>
      <c r="J45" s="104"/>
      <c r="K45" s="104"/>
      <c r="L45" s="102"/>
    </row>
    <row r="46" spans="1:12" ht="15" x14ac:dyDescent="0.2">
      <c r="A46" s="104" t="s">
        <v>233</v>
      </c>
      <c r="B46" s="104"/>
      <c r="C46" s="104"/>
      <c r="D46" s="104"/>
      <c r="E46" s="104"/>
      <c r="F46" s="104"/>
      <c r="G46" s="105"/>
      <c r="H46" s="105"/>
      <c r="I46" s="104"/>
      <c r="J46" s="104"/>
      <c r="K46" s="104"/>
      <c r="L46" s="102"/>
    </row>
    <row r="47" spans="1:12" ht="15" x14ac:dyDescent="0.2">
      <c r="A47" s="104" t="s">
        <v>234</v>
      </c>
      <c r="B47" s="104"/>
      <c r="C47" s="104"/>
      <c r="D47" s="104"/>
      <c r="E47" s="104"/>
      <c r="F47" s="104"/>
      <c r="G47" s="105"/>
      <c r="H47" s="105"/>
      <c r="I47" s="104"/>
      <c r="J47" s="104"/>
      <c r="K47" s="104"/>
      <c r="L47" s="102"/>
    </row>
    <row r="48" spans="1:12" ht="15" x14ac:dyDescent="0.2">
      <c r="A48" s="104" t="s">
        <v>235</v>
      </c>
      <c r="B48" s="104"/>
      <c r="C48" s="104"/>
      <c r="D48" s="104"/>
      <c r="E48" s="104"/>
      <c r="F48" s="104"/>
      <c r="G48" s="105"/>
      <c r="H48" s="105"/>
      <c r="I48" s="104"/>
      <c r="J48" s="104"/>
      <c r="K48" s="104"/>
      <c r="L48" s="102"/>
    </row>
    <row r="49" spans="1:12" ht="15" x14ac:dyDescent="0.2">
      <c r="A49" s="104" t="s">
        <v>236</v>
      </c>
      <c r="B49" s="104"/>
      <c r="C49" s="104"/>
      <c r="D49" s="104"/>
      <c r="E49" s="104"/>
      <c r="F49" s="104"/>
      <c r="G49" s="105"/>
      <c r="H49" s="105"/>
      <c r="I49" s="104"/>
      <c r="J49" s="104"/>
      <c r="K49" s="104"/>
      <c r="L49" s="102"/>
    </row>
    <row r="50" spans="1:12" ht="15" x14ac:dyDescent="0.2">
      <c r="A50" s="104" t="s">
        <v>237</v>
      </c>
      <c r="B50" s="104"/>
      <c r="C50" s="104"/>
      <c r="D50" s="104"/>
      <c r="E50" s="104"/>
      <c r="F50" s="104"/>
      <c r="G50" s="105"/>
      <c r="H50" s="105"/>
      <c r="I50" s="104"/>
      <c r="J50" s="104"/>
      <c r="K50" s="104"/>
      <c r="L50" s="102"/>
    </row>
    <row r="51" spans="1:12" ht="15" x14ac:dyDescent="0.2">
      <c r="A51" s="104" t="s">
        <v>238</v>
      </c>
      <c r="B51" s="104"/>
      <c r="C51" s="104"/>
      <c r="D51" s="104"/>
      <c r="E51" s="104"/>
      <c r="F51" s="104"/>
      <c r="G51" s="105"/>
      <c r="H51" s="105"/>
      <c r="I51" s="104"/>
      <c r="J51" s="104"/>
      <c r="K51" s="104"/>
      <c r="L51" s="102"/>
    </row>
    <row r="52" spans="1:12" ht="15" x14ac:dyDescent="0.2">
      <c r="A52" s="104" t="s">
        <v>239</v>
      </c>
      <c r="B52" s="104"/>
      <c r="C52" s="104"/>
      <c r="D52" s="104"/>
      <c r="E52" s="104"/>
      <c r="F52" s="104"/>
      <c r="G52" s="105"/>
      <c r="H52" s="105"/>
      <c r="I52" s="104"/>
      <c r="J52" s="104"/>
      <c r="K52" s="104"/>
      <c r="L52" s="102"/>
    </row>
    <row r="53" spans="1:12" ht="15" x14ac:dyDescent="0.2">
      <c r="A53" s="104" t="s">
        <v>240</v>
      </c>
      <c r="B53" s="104"/>
      <c r="C53" s="104"/>
      <c r="D53" s="104"/>
      <c r="E53" s="104"/>
      <c r="F53" s="104"/>
      <c r="G53" s="105"/>
      <c r="H53" s="105"/>
      <c r="I53" s="104"/>
      <c r="J53" s="104"/>
      <c r="K53" s="104"/>
      <c r="L53" s="102"/>
    </row>
    <row r="54" spans="1:12" ht="15" x14ac:dyDescent="0.2">
      <c r="A54" s="104" t="s">
        <v>241</v>
      </c>
      <c r="B54" s="104"/>
      <c r="C54" s="104"/>
      <c r="D54" s="104"/>
      <c r="E54" s="104"/>
      <c r="F54" s="104"/>
      <c r="G54" s="105"/>
      <c r="H54" s="105"/>
      <c r="I54" s="104"/>
      <c r="J54" s="104"/>
      <c r="K54" s="104"/>
      <c r="L54" s="102"/>
    </row>
    <row r="55" spans="1:12" ht="15" x14ac:dyDescent="0.2">
      <c r="A55" s="104" t="s">
        <v>242</v>
      </c>
      <c r="B55" s="104"/>
      <c r="C55" s="104"/>
      <c r="D55" s="104"/>
      <c r="E55" s="104"/>
      <c r="F55" s="104"/>
      <c r="G55" s="105"/>
      <c r="H55" s="105"/>
      <c r="I55" s="104"/>
      <c r="J55" s="104"/>
      <c r="K55" s="104"/>
      <c r="L55" s="102"/>
    </row>
    <row r="56" spans="1:12" ht="15" x14ac:dyDescent="0.2">
      <c r="A56" s="104"/>
      <c r="B56" s="104"/>
      <c r="C56" s="104"/>
      <c r="D56" s="104"/>
      <c r="E56" s="104"/>
      <c r="F56" s="104"/>
      <c r="G56" s="105"/>
      <c r="H56" s="105"/>
      <c r="I56" s="104"/>
      <c r="J56" s="104"/>
      <c r="K56" s="104"/>
      <c r="L56" s="102"/>
    </row>
    <row r="57" spans="1:12" ht="15" x14ac:dyDescent="0.2">
      <c r="A57" s="104"/>
      <c r="B57" s="104"/>
      <c r="C57" s="104"/>
      <c r="D57" s="104"/>
      <c r="E57" s="104"/>
      <c r="F57" s="104"/>
      <c r="G57" s="105"/>
      <c r="H57" s="105"/>
      <c r="I57" s="104"/>
      <c r="J57" s="104"/>
      <c r="K57" s="104"/>
      <c r="L57" s="102"/>
    </row>
    <row r="58" spans="1:12" ht="15" x14ac:dyDescent="0.2">
      <c r="A58" s="104"/>
      <c r="B58" s="104"/>
      <c r="C58" s="104"/>
      <c r="D58" s="104"/>
      <c r="E58" s="104"/>
      <c r="F58" s="104"/>
      <c r="G58" s="105"/>
      <c r="H58" s="105"/>
      <c r="I58" s="104"/>
      <c r="J58" s="104"/>
      <c r="K58" s="104"/>
      <c r="L58" s="102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tabSelected="1" zoomScale="143" workbookViewId="0">
      <selection activeCell="F24" sqref="F24"/>
    </sheetView>
  </sheetViews>
  <sheetFormatPr defaultColWidth="8.875" defaultRowHeight="14.25" x14ac:dyDescent="0.2"/>
  <cols>
    <col min="1" max="1" width="14.875" customWidth="1"/>
    <col min="2" max="2" width="9.75" customWidth="1"/>
    <col min="3" max="3" width="10.75" customWidth="1"/>
    <col min="4" max="4" width="9.25" customWidth="1"/>
    <col min="5" max="5" width="14.875" customWidth="1"/>
  </cols>
  <sheetData>
    <row r="1" spans="1:5" ht="18" customHeight="1" x14ac:dyDescent="0.2">
      <c r="A1" s="200" t="s">
        <v>243</v>
      </c>
      <c r="B1" s="201" t="s">
        <v>181</v>
      </c>
      <c r="C1" s="202"/>
      <c r="D1" s="200" t="s">
        <v>182</v>
      </c>
      <c r="E1" s="200" t="s">
        <v>244</v>
      </c>
    </row>
    <row r="2" spans="1:5" ht="18" customHeight="1" x14ac:dyDescent="0.2">
      <c r="A2" s="200"/>
      <c r="B2" s="159" t="s">
        <v>245</v>
      </c>
      <c r="C2" s="159" t="s">
        <v>246</v>
      </c>
      <c r="D2" s="200"/>
      <c r="E2" s="200"/>
    </row>
    <row r="3" spans="1:5" ht="18" x14ac:dyDescent="0.2">
      <c r="A3" s="154" t="s">
        <v>408</v>
      </c>
      <c r="B3" s="155">
        <v>214</v>
      </c>
      <c r="C3" s="156"/>
      <c r="D3" s="155">
        <v>214</v>
      </c>
      <c r="E3" s="155">
        <v>109100</v>
      </c>
    </row>
    <row r="4" spans="1:5" ht="18" x14ac:dyDescent="0.2">
      <c r="A4" s="154" t="s">
        <v>351</v>
      </c>
      <c r="B4" s="155">
        <v>20</v>
      </c>
      <c r="C4" s="155"/>
      <c r="D4" s="155">
        <v>20</v>
      </c>
      <c r="E4" s="155">
        <v>267200</v>
      </c>
    </row>
    <row r="5" spans="1:5" ht="18" x14ac:dyDescent="0.2">
      <c r="A5" s="154" t="s">
        <v>352</v>
      </c>
      <c r="B5" s="155">
        <v>43</v>
      </c>
      <c r="C5" s="155"/>
      <c r="D5" s="155">
        <v>43</v>
      </c>
      <c r="E5" s="155">
        <v>276500</v>
      </c>
    </row>
    <row r="6" spans="1:5" ht="18" x14ac:dyDescent="0.2">
      <c r="A6" s="154" t="s">
        <v>353</v>
      </c>
      <c r="B6" s="155">
        <v>5</v>
      </c>
      <c r="C6" s="155"/>
      <c r="D6" s="155">
        <v>5</v>
      </c>
      <c r="E6" s="155">
        <v>15300</v>
      </c>
    </row>
    <row r="7" spans="1:5" ht="36" x14ac:dyDescent="0.2">
      <c r="A7" s="154" t="s">
        <v>409</v>
      </c>
      <c r="B7" s="155" t="s">
        <v>410</v>
      </c>
      <c r="C7" s="155"/>
      <c r="D7" s="155" t="s">
        <v>410</v>
      </c>
      <c r="E7" s="155">
        <v>236950</v>
      </c>
    </row>
    <row r="8" spans="1:5" ht="36" x14ac:dyDescent="0.2">
      <c r="A8" s="154" t="s">
        <v>441</v>
      </c>
      <c r="B8" s="155" t="s">
        <v>411</v>
      </c>
      <c r="C8" s="155"/>
      <c r="D8" s="155" t="s">
        <v>411</v>
      </c>
      <c r="E8" s="155">
        <v>95100</v>
      </c>
    </row>
    <row r="9" spans="1:5" ht="18" x14ac:dyDescent="0.2">
      <c r="A9" s="157" t="s">
        <v>156</v>
      </c>
      <c r="B9" s="155">
        <v>178</v>
      </c>
      <c r="C9" s="155"/>
      <c r="D9" s="155">
        <v>178</v>
      </c>
      <c r="E9" s="155">
        <f>SUM(E3:E8)</f>
        <v>1000150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rightToLeft="1" view="pageBreakPreview" topLeftCell="A13" zoomScale="115" zoomScaleSheetLayoutView="115" workbookViewId="0">
      <selection activeCell="D6" sqref="D6"/>
    </sheetView>
  </sheetViews>
  <sheetFormatPr defaultColWidth="8.875" defaultRowHeight="14.25" x14ac:dyDescent="0.2"/>
  <cols>
    <col min="1" max="1" width="42" customWidth="1"/>
    <col min="2" max="2" width="24" customWidth="1"/>
    <col min="3" max="3" width="11.875" customWidth="1"/>
    <col min="4" max="4" width="14.75" customWidth="1"/>
    <col min="5" max="5" width="33.5" customWidth="1"/>
    <col min="6" max="6" width="31" customWidth="1"/>
    <col min="7" max="7" width="22" customWidth="1"/>
  </cols>
  <sheetData>
    <row r="1" spans="1:7" ht="21" thickBot="1" x14ac:dyDescent="0.25">
      <c r="A1" s="26" t="s">
        <v>29</v>
      </c>
      <c r="B1" s="26" t="s">
        <v>16</v>
      </c>
      <c r="C1" s="26" t="s">
        <v>17</v>
      </c>
      <c r="D1" s="26" t="s">
        <v>458</v>
      </c>
      <c r="E1" s="26" t="s">
        <v>35</v>
      </c>
      <c r="F1" s="26" t="s">
        <v>459</v>
      </c>
      <c r="G1" s="27" t="s">
        <v>460</v>
      </c>
    </row>
    <row r="2" spans="1:7" ht="24" customHeight="1" thickBot="1" x14ac:dyDescent="0.25">
      <c r="A2" s="173" t="s">
        <v>365</v>
      </c>
      <c r="B2" s="176">
        <v>1019320967</v>
      </c>
      <c r="C2" s="28" t="s">
        <v>298</v>
      </c>
      <c r="D2" s="176">
        <v>1407</v>
      </c>
      <c r="E2" s="28"/>
      <c r="F2" s="28">
        <v>503551427</v>
      </c>
      <c r="G2" s="179" t="s">
        <v>443</v>
      </c>
    </row>
    <row r="3" spans="1:7" ht="15" thickBot="1" x14ac:dyDescent="0.25">
      <c r="A3" s="174" t="s">
        <v>366</v>
      </c>
      <c r="B3" s="177">
        <v>1037892401</v>
      </c>
      <c r="C3" s="5"/>
      <c r="D3" s="177">
        <v>1425</v>
      </c>
      <c r="E3" s="179"/>
      <c r="F3" s="179">
        <v>503551427</v>
      </c>
      <c r="G3" s="178" t="s">
        <v>443</v>
      </c>
    </row>
    <row r="4" spans="1:7" ht="15" thickBot="1" x14ac:dyDescent="0.25">
      <c r="A4" s="174" t="s">
        <v>367</v>
      </c>
      <c r="B4" s="177">
        <v>1011132907</v>
      </c>
      <c r="C4" s="5"/>
      <c r="D4" s="177">
        <v>1407</v>
      </c>
      <c r="E4" s="178"/>
      <c r="F4" s="178">
        <v>569297088</v>
      </c>
      <c r="G4" s="178" t="s">
        <v>443</v>
      </c>
    </row>
    <row r="5" spans="1:7" ht="15" thickBot="1" x14ac:dyDescent="0.25">
      <c r="A5" s="174" t="s">
        <v>368</v>
      </c>
      <c r="B5" s="177">
        <v>1015628389</v>
      </c>
      <c r="C5" s="5"/>
      <c r="D5" s="177">
        <v>1425</v>
      </c>
      <c r="E5" s="178"/>
      <c r="F5" s="178">
        <v>505153797</v>
      </c>
      <c r="G5" s="178" t="s">
        <v>443</v>
      </c>
    </row>
    <row r="6" spans="1:7" ht="15" thickBot="1" x14ac:dyDescent="0.25">
      <c r="A6" s="174" t="s">
        <v>369</v>
      </c>
      <c r="B6" s="177">
        <v>1030735946</v>
      </c>
      <c r="C6" s="5"/>
      <c r="D6" s="177">
        <v>1410</v>
      </c>
      <c r="E6" s="178"/>
      <c r="F6" s="178">
        <v>553550345</v>
      </c>
      <c r="G6" s="178" t="s">
        <v>443</v>
      </c>
    </row>
    <row r="7" spans="1:7" ht="15" thickBot="1" x14ac:dyDescent="0.25">
      <c r="A7" s="174" t="s">
        <v>370</v>
      </c>
      <c r="B7" s="177">
        <v>1024421057</v>
      </c>
      <c r="C7" s="5"/>
      <c r="D7" s="177">
        <v>1431</v>
      </c>
      <c r="E7" s="178"/>
      <c r="F7" s="178">
        <v>505141857</v>
      </c>
      <c r="G7" s="178" t="s">
        <v>443</v>
      </c>
    </row>
    <row r="8" spans="1:7" ht="15" thickBot="1" x14ac:dyDescent="0.25">
      <c r="A8" s="174" t="s">
        <v>371</v>
      </c>
      <c r="B8" s="177">
        <v>1024905901</v>
      </c>
      <c r="C8" s="5"/>
      <c r="D8" s="177">
        <v>1435</v>
      </c>
      <c r="E8" s="178"/>
      <c r="F8" s="178">
        <v>503974495</v>
      </c>
      <c r="G8" s="178" t="s">
        <v>444</v>
      </c>
    </row>
    <row r="9" spans="1:7" ht="15" thickBot="1" x14ac:dyDescent="0.25">
      <c r="A9" s="174" t="s">
        <v>309</v>
      </c>
      <c r="B9" s="177">
        <v>1001071602</v>
      </c>
      <c r="C9" s="5"/>
      <c r="D9" s="177">
        <v>1425</v>
      </c>
      <c r="E9" s="178"/>
      <c r="F9" s="178">
        <v>503551131</v>
      </c>
      <c r="G9" s="178" t="s">
        <v>443</v>
      </c>
    </row>
    <row r="10" spans="1:7" ht="15" thickBot="1" x14ac:dyDescent="0.25">
      <c r="A10" s="174" t="s">
        <v>307</v>
      </c>
      <c r="B10" s="177">
        <v>1046254320</v>
      </c>
      <c r="D10" s="177">
        <v>1428</v>
      </c>
      <c r="E10" s="178"/>
      <c r="F10" s="178">
        <v>505141118</v>
      </c>
      <c r="G10" s="178" t="s">
        <v>443</v>
      </c>
    </row>
    <row r="11" spans="1:7" ht="15" thickBot="1" x14ac:dyDescent="0.25">
      <c r="A11" s="174" t="s">
        <v>372</v>
      </c>
      <c r="B11" s="177">
        <v>1022936189</v>
      </c>
      <c r="D11" s="177">
        <v>1425</v>
      </c>
      <c r="E11" s="178"/>
      <c r="F11" s="178">
        <v>555149929</v>
      </c>
      <c r="G11" s="178" t="s">
        <v>443</v>
      </c>
    </row>
    <row r="12" spans="1:7" ht="15" thickBot="1" x14ac:dyDescent="0.25">
      <c r="A12" s="174" t="s">
        <v>373</v>
      </c>
      <c r="B12" s="177">
        <v>1024245837</v>
      </c>
      <c r="D12" s="177">
        <v>1407</v>
      </c>
      <c r="E12" s="178"/>
      <c r="F12" s="178">
        <v>553551319</v>
      </c>
      <c r="G12" s="178" t="s">
        <v>443</v>
      </c>
    </row>
    <row r="13" spans="1:7" ht="15" thickBot="1" x14ac:dyDescent="0.25">
      <c r="A13" s="174" t="s">
        <v>374</v>
      </c>
      <c r="B13" s="177">
        <v>1008528547</v>
      </c>
      <c r="D13" s="177">
        <v>1431</v>
      </c>
      <c r="E13" s="178"/>
      <c r="F13" s="178">
        <v>505136639</v>
      </c>
      <c r="G13" s="178" t="s">
        <v>443</v>
      </c>
    </row>
    <row r="14" spans="1:7" ht="15" thickBot="1" x14ac:dyDescent="0.25">
      <c r="A14" s="174" t="s">
        <v>322</v>
      </c>
      <c r="B14" s="177">
        <v>1004768691</v>
      </c>
      <c r="D14" s="177">
        <v>1407</v>
      </c>
      <c r="E14" s="178"/>
      <c r="F14" s="178"/>
      <c r="G14" s="178" t="s">
        <v>443</v>
      </c>
    </row>
    <row r="15" spans="1:7" ht="15" thickBot="1" x14ac:dyDescent="0.25">
      <c r="A15" s="174" t="s">
        <v>319</v>
      </c>
      <c r="B15" s="177">
        <v>1019320983</v>
      </c>
      <c r="D15" s="177">
        <v>1428</v>
      </c>
      <c r="E15" s="178"/>
      <c r="F15" s="178">
        <v>505143104</v>
      </c>
      <c r="G15" s="178" t="s">
        <v>443</v>
      </c>
    </row>
    <row r="16" spans="1:7" ht="15" thickBot="1" x14ac:dyDescent="0.25">
      <c r="A16" s="174" t="s">
        <v>375</v>
      </c>
      <c r="B16" s="177">
        <v>1014442063</v>
      </c>
      <c r="D16" s="177">
        <v>1407</v>
      </c>
      <c r="E16" s="178"/>
      <c r="F16" s="178">
        <v>503141115</v>
      </c>
      <c r="G16" s="178" t="s">
        <v>443</v>
      </c>
    </row>
    <row r="17" spans="1:7" ht="15" thickBot="1" x14ac:dyDescent="0.25">
      <c r="A17" s="174" t="s">
        <v>376</v>
      </c>
      <c r="B17" s="177">
        <v>1021666381</v>
      </c>
      <c r="D17" s="177">
        <v>1408</v>
      </c>
      <c r="E17" s="178"/>
      <c r="F17" s="178">
        <v>505138130</v>
      </c>
      <c r="G17" s="178" t="s">
        <v>443</v>
      </c>
    </row>
    <row r="18" spans="1:7" ht="15" thickBot="1" x14ac:dyDescent="0.25">
      <c r="A18" s="174" t="s">
        <v>377</v>
      </c>
      <c r="B18" s="177">
        <v>1027351459</v>
      </c>
      <c r="D18" s="177">
        <v>1425</v>
      </c>
      <c r="E18" s="178"/>
      <c r="F18" s="178">
        <v>555299901</v>
      </c>
      <c r="G18" s="178" t="s">
        <v>443</v>
      </c>
    </row>
    <row r="19" spans="1:7" ht="15" thickBot="1" x14ac:dyDescent="0.25">
      <c r="A19" s="174" t="s">
        <v>320</v>
      </c>
      <c r="B19" s="177">
        <v>1018218394</v>
      </c>
      <c r="D19" s="177">
        <v>1430</v>
      </c>
      <c r="E19" s="178"/>
      <c r="F19" s="178">
        <v>500005568</v>
      </c>
      <c r="G19" s="178" t="s">
        <v>443</v>
      </c>
    </row>
    <row r="20" spans="1:7" ht="15" thickBot="1" x14ac:dyDescent="0.25">
      <c r="A20" s="174" t="s">
        <v>321</v>
      </c>
      <c r="B20" s="177">
        <v>1031026139</v>
      </c>
      <c r="D20" s="177">
        <v>1415</v>
      </c>
      <c r="E20" s="178"/>
      <c r="F20" s="178">
        <v>555143930</v>
      </c>
      <c r="G20" s="178" t="s">
        <v>443</v>
      </c>
    </row>
    <row r="21" spans="1:7" ht="15" thickBot="1" x14ac:dyDescent="0.25">
      <c r="A21" s="174" t="s">
        <v>378</v>
      </c>
      <c r="B21" s="177">
        <v>1027421336</v>
      </c>
      <c r="D21" s="177">
        <v>1427</v>
      </c>
      <c r="E21" s="178"/>
      <c r="F21" s="178">
        <v>505178007</v>
      </c>
      <c r="G21" s="178" t="s">
        <v>443</v>
      </c>
    </row>
    <row r="22" spans="1:7" ht="15" thickBot="1" x14ac:dyDescent="0.25">
      <c r="A22" s="174" t="s">
        <v>379</v>
      </c>
      <c r="B22" s="177">
        <v>1035874005</v>
      </c>
      <c r="D22" s="177">
        <v>1420</v>
      </c>
      <c r="E22" s="178"/>
      <c r="F22" s="178">
        <v>50514745</v>
      </c>
      <c r="G22" s="178" t="s">
        <v>443</v>
      </c>
    </row>
    <row r="23" spans="1:7" ht="15" thickBot="1" x14ac:dyDescent="0.25">
      <c r="A23" s="174" t="s">
        <v>380</v>
      </c>
      <c r="B23" s="177"/>
      <c r="D23" s="177">
        <v>1425</v>
      </c>
      <c r="E23" s="178"/>
      <c r="F23" s="178"/>
      <c r="G23" s="178"/>
    </row>
    <row r="24" spans="1:7" ht="15" thickBot="1" x14ac:dyDescent="0.25">
      <c r="A24" s="174" t="s">
        <v>381</v>
      </c>
      <c r="B24" s="177">
        <v>1040541821</v>
      </c>
      <c r="D24" s="177"/>
      <c r="E24" s="178"/>
      <c r="F24" s="178">
        <v>505144253</v>
      </c>
      <c r="G24" s="178" t="s">
        <v>443</v>
      </c>
    </row>
    <row r="25" spans="1:7" ht="15" thickBot="1" x14ac:dyDescent="0.25">
      <c r="A25" s="174" t="s">
        <v>323</v>
      </c>
      <c r="B25" s="177">
        <v>1019321007</v>
      </c>
      <c r="D25" s="177">
        <v>1426</v>
      </c>
      <c r="E25" s="178"/>
      <c r="F25" s="178">
        <v>503140057</v>
      </c>
      <c r="G25" s="178" t="s">
        <v>443</v>
      </c>
    </row>
    <row r="26" spans="1:7" ht="15" thickBot="1" x14ac:dyDescent="0.25">
      <c r="A26" s="174" t="s">
        <v>324</v>
      </c>
      <c r="B26" s="177">
        <v>1030806770</v>
      </c>
      <c r="D26" s="177">
        <v>1426</v>
      </c>
      <c r="E26" s="178"/>
      <c r="F26" s="178">
        <v>506143357</v>
      </c>
      <c r="G26" s="178" t="s">
        <v>443</v>
      </c>
    </row>
    <row r="27" spans="1:7" ht="15" thickBot="1" x14ac:dyDescent="0.25">
      <c r="A27" s="174" t="s">
        <v>325</v>
      </c>
      <c r="B27" s="177">
        <v>1014442113</v>
      </c>
      <c r="D27" s="177">
        <v>1425</v>
      </c>
      <c r="E27" s="178"/>
      <c r="F27" s="178">
        <v>504953096</v>
      </c>
      <c r="G27" s="178" t="s">
        <v>443</v>
      </c>
    </row>
    <row r="28" spans="1:7" ht="15" thickBot="1" x14ac:dyDescent="0.25">
      <c r="A28" s="174" t="s">
        <v>382</v>
      </c>
      <c r="B28" s="177">
        <v>1012619126</v>
      </c>
      <c r="D28" s="177">
        <v>1425</v>
      </c>
      <c r="E28" s="178"/>
      <c r="F28" s="178">
        <v>503142065</v>
      </c>
      <c r="G28" s="178" t="s">
        <v>443</v>
      </c>
    </row>
    <row r="29" spans="1:7" ht="15" thickBot="1" x14ac:dyDescent="0.25">
      <c r="A29" s="174" t="s">
        <v>326</v>
      </c>
      <c r="B29" s="177">
        <v>1005993850</v>
      </c>
      <c r="D29" s="177">
        <v>1423</v>
      </c>
      <c r="E29" s="178"/>
      <c r="F29" s="178">
        <v>555142292</v>
      </c>
      <c r="G29" s="178" t="s">
        <v>443</v>
      </c>
    </row>
    <row r="30" spans="1:7" ht="15" thickBot="1" x14ac:dyDescent="0.25">
      <c r="A30" s="174" t="s">
        <v>383</v>
      </c>
      <c r="B30" s="177">
        <v>1038154439</v>
      </c>
      <c r="D30" s="177">
        <v>1426</v>
      </c>
      <c r="E30" s="178"/>
      <c r="F30" s="178">
        <v>531863440</v>
      </c>
      <c r="G30" s="178" t="s">
        <v>443</v>
      </c>
    </row>
    <row r="31" spans="1:7" ht="15" thickBot="1" x14ac:dyDescent="0.25">
      <c r="A31" s="174" t="s">
        <v>327</v>
      </c>
      <c r="B31" s="177">
        <v>1021442957</v>
      </c>
      <c r="D31" s="177">
        <v>1407</v>
      </c>
      <c r="E31" s="178"/>
      <c r="F31" s="178">
        <v>5535514659</v>
      </c>
      <c r="G31" s="178" t="s">
        <v>443</v>
      </c>
    </row>
    <row r="32" spans="1:7" ht="15" thickBot="1" x14ac:dyDescent="0.25">
      <c r="A32" s="174" t="s">
        <v>384</v>
      </c>
      <c r="B32" s="177">
        <v>1030435946</v>
      </c>
      <c r="D32" s="177">
        <v>1408</v>
      </c>
      <c r="E32" s="178"/>
      <c r="F32" s="178">
        <v>5556146145</v>
      </c>
      <c r="G32" s="178" t="s">
        <v>443</v>
      </c>
    </row>
    <row r="33" spans="1:7" ht="15" thickBot="1" x14ac:dyDescent="0.25">
      <c r="A33" s="174" t="s">
        <v>385</v>
      </c>
      <c r="B33" s="177">
        <v>1036966248</v>
      </c>
      <c r="D33" s="178"/>
      <c r="E33" s="178"/>
      <c r="F33" s="178">
        <v>506137182</v>
      </c>
      <c r="G33" s="178" t="s">
        <v>443</v>
      </c>
    </row>
    <row r="34" spans="1:7" ht="15" thickBot="1" x14ac:dyDescent="0.25">
      <c r="A34" s="174" t="s">
        <v>442</v>
      </c>
      <c r="B34" s="177"/>
      <c r="D34" s="178"/>
      <c r="E34" s="178"/>
      <c r="F34" s="178"/>
      <c r="G34" s="178"/>
    </row>
    <row r="35" spans="1:7" ht="15" thickBot="1" x14ac:dyDescent="0.25">
      <c r="A35" s="174" t="s">
        <v>386</v>
      </c>
      <c r="B35" s="177"/>
      <c r="D35" s="178"/>
      <c r="E35" s="178"/>
      <c r="F35" s="178"/>
      <c r="G35" s="178"/>
    </row>
    <row r="36" spans="1:7" ht="15" thickBot="1" x14ac:dyDescent="0.25">
      <c r="A36" s="174" t="s">
        <v>387</v>
      </c>
      <c r="B36" s="177"/>
      <c r="D36" s="178"/>
      <c r="E36" s="178"/>
      <c r="F36" s="178"/>
      <c r="G36" s="178"/>
    </row>
    <row r="37" spans="1:7" ht="15" thickBot="1" x14ac:dyDescent="0.25">
      <c r="A37" s="174" t="s">
        <v>388</v>
      </c>
      <c r="B37" s="177">
        <v>1041037902</v>
      </c>
      <c r="D37" s="178"/>
      <c r="E37" s="178"/>
      <c r="F37" s="178">
        <v>566266487</v>
      </c>
      <c r="G37" s="178" t="s">
        <v>443</v>
      </c>
    </row>
    <row r="38" spans="1:7" ht="15" thickBot="1" x14ac:dyDescent="0.25">
      <c r="A38" s="174" t="s">
        <v>389</v>
      </c>
      <c r="B38" s="177">
        <v>1036158614</v>
      </c>
      <c r="D38" s="178"/>
      <c r="E38" s="178"/>
      <c r="F38" s="178">
        <v>532000046</v>
      </c>
      <c r="G38" s="178" t="s">
        <v>443</v>
      </c>
    </row>
    <row r="39" spans="1:7" ht="15" thickBot="1" x14ac:dyDescent="0.25">
      <c r="A39" s="174" t="s">
        <v>390</v>
      </c>
      <c r="B39" s="177">
        <v>1025173202</v>
      </c>
      <c r="D39" s="178">
        <v>1439</v>
      </c>
      <c r="E39" s="178"/>
      <c r="F39" s="178">
        <v>504280117</v>
      </c>
      <c r="G39" s="178" t="s">
        <v>443</v>
      </c>
    </row>
    <row r="40" spans="1:7" ht="15" thickBot="1" x14ac:dyDescent="0.25">
      <c r="A40" s="174" t="s">
        <v>391</v>
      </c>
      <c r="B40" s="177">
        <v>1008528042</v>
      </c>
      <c r="D40" s="178">
        <v>1443</v>
      </c>
      <c r="E40" s="178"/>
      <c r="F40" s="178">
        <v>504280355</v>
      </c>
      <c r="G40" s="178" t="s">
        <v>443</v>
      </c>
    </row>
    <row r="41" spans="1:7" ht="15" thickBot="1" x14ac:dyDescent="0.25">
      <c r="A41" s="174" t="s">
        <v>392</v>
      </c>
      <c r="B41" s="177">
        <v>1019320991</v>
      </c>
      <c r="D41" s="178">
        <v>1443</v>
      </c>
      <c r="E41" s="178"/>
      <c r="F41" s="178">
        <v>504285366</v>
      </c>
      <c r="G41" s="178" t="s">
        <v>443</v>
      </c>
    </row>
    <row r="42" spans="1:7" ht="15" thickBot="1" x14ac:dyDescent="0.25">
      <c r="A42" s="174" t="s">
        <v>393</v>
      </c>
      <c r="B42" s="177"/>
      <c r="D42" s="178"/>
      <c r="E42" s="178"/>
      <c r="F42" s="178">
        <v>504285366</v>
      </c>
      <c r="G42" s="178"/>
    </row>
    <row r="43" spans="1:7" ht="15" thickBot="1" x14ac:dyDescent="0.25">
      <c r="A43" s="174" t="s">
        <v>394</v>
      </c>
      <c r="B43" s="177">
        <v>1038338933</v>
      </c>
      <c r="D43" s="178">
        <v>1443</v>
      </c>
      <c r="E43" s="178"/>
      <c r="F43" s="178">
        <v>504887464</v>
      </c>
      <c r="G43" s="178" t="s">
        <v>443</v>
      </c>
    </row>
    <row r="44" spans="1:7" ht="15" thickBot="1" x14ac:dyDescent="0.25">
      <c r="A44" s="174" t="s">
        <v>395</v>
      </c>
      <c r="B44" s="177">
        <v>1029641097</v>
      </c>
      <c r="D44" s="178">
        <v>1443</v>
      </c>
      <c r="E44" s="178"/>
      <c r="F44" s="178">
        <v>505131705</v>
      </c>
      <c r="G44" s="178" t="s">
        <v>443</v>
      </c>
    </row>
    <row r="45" spans="1:7" ht="15" thickBot="1" x14ac:dyDescent="0.25">
      <c r="A45" s="174" t="s">
        <v>396</v>
      </c>
      <c r="B45" s="177">
        <v>1083487826</v>
      </c>
      <c r="D45" s="178">
        <v>1443</v>
      </c>
      <c r="E45" s="178"/>
      <c r="F45" s="178">
        <v>553989892</v>
      </c>
      <c r="G45" s="178" t="s">
        <v>443</v>
      </c>
    </row>
    <row r="46" spans="1:7" ht="15.75" thickBot="1" x14ac:dyDescent="0.25">
      <c r="A46" s="175" t="s">
        <v>397</v>
      </c>
      <c r="B46" s="178">
        <v>1024465088</v>
      </c>
      <c r="D46" s="178">
        <v>1439</v>
      </c>
      <c r="E46" s="178"/>
      <c r="F46" s="178">
        <v>506125760</v>
      </c>
      <c r="G46" s="178" t="s">
        <v>443</v>
      </c>
    </row>
    <row r="47" spans="1:7" ht="15.75" thickBot="1" x14ac:dyDescent="0.25">
      <c r="A47" s="175" t="s">
        <v>398</v>
      </c>
      <c r="B47" s="178">
        <v>1013165210</v>
      </c>
      <c r="D47" s="178">
        <v>1439</v>
      </c>
      <c r="E47" s="178"/>
      <c r="F47" s="178">
        <v>504887893</v>
      </c>
      <c r="G47" s="178" t="s">
        <v>443</v>
      </c>
    </row>
    <row r="48" spans="1:7" ht="15.75" thickBot="1" x14ac:dyDescent="0.25">
      <c r="A48" s="180" t="s">
        <v>445</v>
      </c>
      <c r="B48" s="179"/>
      <c r="D48" s="178"/>
      <c r="E48" s="179"/>
      <c r="F48" s="179"/>
      <c r="G48" s="179"/>
    </row>
    <row r="49" spans="1:7" ht="15.75" thickBot="1" x14ac:dyDescent="0.25">
      <c r="A49" s="175" t="s">
        <v>446</v>
      </c>
      <c r="B49" s="178">
        <v>1025778497</v>
      </c>
      <c r="D49" s="181">
        <v>1443</v>
      </c>
      <c r="E49" s="178"/>
      <c r="F49" s="178">
        <v>550355597</v>
      </c>
      <c r="G49" s="178" t="s">
        <v>443</v>
      </c>
    </row>
    <row r="50" spans="1:7" ht="15.75" thickBot="1" x14ac:dyDescent="0.25">
      <c r="A50" s="175" t="s">
        <v>447</v>
      </c>
      <c r="B50" s="178">
        <v>1026800811</v>
      </c>
      <c r="D50" s="181">
        <v>1443</v>
      </c>
      <c r="E50" s="178"/>
      <c r="F50" s="178">
        <v>505178058</v>
      </c>
      <c r="G50" s="178" t="s">
        <v>443</v>
      </c>
    </row>
    <row r="51" spans="1:7" ht="15.75" thickBot="1" x14ac:dyDescent="0.25">
      <c r="A51" s="175" t="s">
        <v>400</v>
      </c>
      <c r="B51" s="178"/>
      <c r="D51" s="181"/>
      <c r="E51" s="178"/>
      <c r="F51" s="178">
        <v>505179346</v>
      </c>
      <c r="G51" s="178"/>
    </row>
    <row r="52" spans="1:7" ht="15.75" thickBot="1" x14ac:dyDescent="0.25">
      <c r="A52" s="175" t="s">
        <v>448</v>
      </c>
      <c r="B52" s="178">
        <v>1032179242</v>
      </c>
      <c r="D52" s="181">
        <v>1443</v>
      </c>
      <c r="E52" s="178"/>
      <c r="F52" s="178">
        <v>553552992</v>
      </c>
      <c r="G52" s="178" t="s">
        <v>443</v>
      </c>
    </row>
    <row r="53" spans="1:7" ht="15.75" thickBot="1" x14ac:dyDescent="0.25">
      <c r="A53" s="175" t="s">
        <v>449</v>
      </c>
      <c r="B53" s="178">
        <v>1007170663</v>
      </c>
      <c r="D53" s="181">
        <v>1443</v>
      </c>
      <c r="E53" s="178"/>
      <c r="F53" s="178">
        <v>505179346</v>
      </c>
      <c r="G53" s="178" t="s">
        <v>443</v>
      </c>
    </row>
    <row r="54" spans="1:7" ht="15.75" thickBot="1" x14ac:dyDescent="0.25">
      <c r="A54" s="175" t="s">
        <v>450</v>
      </c>
      <c r="B54" s="178">
        <v>1073243824</v>
      </c>
      <c r="D54" s="181">
        <v>1443</v>
      </c>
      <c r="E54" s="178"/>
      <c r="F54" s="178">
        <v>553554535</v>
      </c>
      <c r="G54" s="178" t="s">
        <v>443</v>
      </c>
    </row>
    <row r="55" spans="1:7" ht="15.75" thickBot="1" x14ac:dyDescent="0.25">
      <c r="A55" s="175" t="s">
        <v>451</v>
      </c>
      <c r="B55" s="178">
        <v>1043530888</v>
      </c>
      <c r="D55" s="181">
        <v>1443</v>
      </c>
      <c r="E55" s="178"/>
      <c r="F55" s="178">
        <v>505173766</v>
      </c>
      <c r="G55" s="178" t="s">
        <v>443</v>
      </c>
    </row>
    <row r="56" spans="1:7" ht="15.75" thickBot="1" x14ac:dyDescent="0.25">
      <c r="A56" s="175" t="s">
        <v>452</v>
      </c>
      <c r="B56" s="178">
        <v>1032527069</v>
      </c>
      <c r="D56" s="181">
        <v>1443</v>
      </c>
      <c r="E56" s="178"/>
      <c r="F56" s="178">
        <v>505268352</v>
      </c>
      <c r="G56" s="178" t="s">
        <v>443</v>
      </c>
    </row>
    <row r="57" spans="1:7" ht="15.75" thickBot="1" x14ac:dyDescent="0.25">
      <c r="A57" s="175" t="s">
        <v>453</v>
      </c>
      <c r="B57" s="178">
        <v>1005262231</v>
      </c>
      <c r="D57" s="181">
        <v>1441</v>
      </c>
      <c r="E57" s="178"/>
      <c r="F57" s="178">
        <v>506417545</v>
      </c>
      <c r="G57" s="178" t="s">
        <v>443</v>
      </c>
    </row>
    <row r="58" spans="1:7" ht="15.75" thickBot="1" x14ac:dyDescent="0.25">
      <c r="A58" s="175" t="s">
        <v>454</v>
      </c>
      <c r="B58" s="178">
        <v>1027902020</v>
      </c>
      <c r="D58" s="181">
        <v>1443</v>
      </c>
      <c r="E58" s="178"/>
      <c r="F58" s="178">
        <v>5535551515</v>
      </c>
      <c r="G58" s="178" t="s">
        <v>443</v>
      </c>
    </row>
    <row r="59" spans="1:7" ht="15.75" thickBot="1" x14ac:dyDescent="0.25">
      <c r="A59" s="175" t="s">
        <v>455</v>
      </c>
      <c r="B59" s="178">
        <v>1037892443</v>
      </c>
      <c r="D59" s="181">
        <v>1443</v>
      </c>
      <c r="E59" s="181"/>
      <c r="F59" s="181">
        <v>503978584</v>
      </c>
      <c r="G59" s="181"/>
    </row>
    <row r="60" spans="1:7" ht="15.75" thickBot="1" x14ac:dyDescent="0.25">
      <c r="A60" s="175" t="s">
        <v>456</v>
      </c>
      <c r="B60" s="178">
        <v>1030290728</v>
      </c>
      <c r="D60" s="181">
        <v>1443</v>
      </c>
      <c r="E60" s="181"/>
      <c r="F60" s="181">
        <v>561380783</v>
      </c>
      <c r="G60" s="181"/>
    </row>
    <row r="61" spans="1:7" ht="15.75" thickBot="1" x14ac:dyDescent="0.25">
      <c r="A61" s="175" t="s">
        <v>461</v>
      </c>
      <c r="B61" s="181">
        <v>1001731379</v>
      </c>
      <c r="D61" s="181"/>
      <c r="E61" s="181"/>
      <c r="F61" s="181">
        <v>505808834</v>
      </c>
      <c r="G61" s="181" t="s">
        <v>443</v>
      </c>
    </row>
    <row r="62" spans="1:7" ht="15.75" thickBot="1" x14ac:dyDescent="0.25">
      <c r="A62" s="175" t="s">
        <v>462</v>
      </c>
      <c r="B62" s="181">
        <v>1030598682</v>
      </c>
      <c r="D62" s="181"/>
      <c r="E62" s="181"/>
      <c r="F62" s="181">
        <v>555902884</v>
      </c>
      <c r="G62" s="181" t="s">
        <v>443</v>
      </c>
    </row>
    <row r="63" spans="1:7" ht="15.75" thickBot="1" x14ac:dyDescent="0.25">
      <c r="A63" s="175" t="s">
        <v>463</v>
      </c>
      <c r="B63" s="181">
        <v>1094546627</v>
      </c>
      <c r="D63" s="181"/>
      <c r="E63" s="181"/>
      <c r="F63" s="181">
        <v>545777112</v>
      </c>
      <c r="G63" s="181" t="s">
        <v>443</v>
      </c>
    </row>
    <row r="64" spans="1:7" ht="15.75" thickBot="1" x14ac:dyDescent="0.25">
      <c r="A64" s="175" t="s">
        <v>464</v>
      </c>
      <c r="B64" s="181">
        <v>1014442105</v>
      </c>
      <c r="D64" s="181"/>
      <c r="E64" s="181"/>
      <c r="F64" s="181">
        <v>554951068</v>
      </c>
      <c r="G64" s="181" t="s">
        <v>443</v>
      </c>
    </row>
    <row r="65" spans="1:7" ht="15.75" thickBot="1" x14ac:dyDescent="0.25">
      <c r="A65" s="175" t="s">
        <v>465</v>
      </c>
      <c r="B65" s="181">
        <v>1027894300</v>
      </c>
      <c r="D65" s="181"/>
      <c r="E65" s="181"/>
      <c r="F65" s="181">
        <v>503999154</v>
      </c>
      <c r="G65" s="181" t="s">
        <v>443</v>
      </c>
    </row>
    <row r="66" spans="1:7" ht="15.75" thickBot="1" x14ac:dyDescent="0.25">
      <c r="A66" s="175"/>
      <c r="B66" s="181"/>
      <c r="D66" s="181"/>
      <c r="E66" s="181"/>
      <c r="F66" s="181"/>
      <c r="G66" s="181"/>
    </row>
    <row r="67" spans="1:7" ht="15.75" thickBot="1" x14ac:dyDescent="0.25">
      <c r="A67" s="175"/>
      <c r="B67" s="181"/>
      <c r="D67" s="181"/>
      <c r="E67" s="181"/>
      <c r="F67" s="181"/>
      <c r="G67" s="181"/>
    </row>
    <row r="68" spans="1:7" ht="15.75" thickBot="1" x14ac:dyDescent="0.25">
      <c r="A68" s="175"/>
      <c r="B68" s="181"/>
      <c r="D68" s="181"/>
      <c r="E68" s="181"/>
      <c r="F68" s="181"/>
      <c r="G68" s="181"/>
    </row>
    <row r="69" spans="1:7" ht="15.75" thickBot="1" x14ac:dyDescent="0.25">
      <c r="A69" s="175"/>
      <c r="B69" s="181"/>
      <c r="D69" s="181"/>
      <c r="E69" s="181"/>
      <c r="F69" s="181"/>
      <c r="G69" s="181"/>
    </row>
    <row r="70" spans="1:7" ht="15.75" thickBot="1" x14ac:dyDescent="0.25">
      <c r="A70" s="175"/>
      <c r="B70" s="181"/>
      <c r="D70" s="181"/>
      <c r="E70" s="181"/>
      <c r="F70" s="181"/>
      <c r="G70" s="181"/>
    </row>
    <row r="71" spans="1:7" ht="15.75" thickBot="1" x14ac:dyDescent="0.25">
      <c r="A71" s="175"/>
      <c r="B71" s="181"/>
      <c r="D71" s="181"/>
      <c r="E71" s="181"/>
      <c r="F71" s="181"/>
      <c r="G71" s="181"/>
    </row>
    <row r="72" spans="1:7" ht="15.75" thickBot="1" x14ac:dyDescent="0.25">
      <c r="A72" s="175"/>
      <c r="B72" s="181"/>
      <c r="D72" s="181"/>
      <c r="E72" s="181"/>
      <c r="F72" s="181"/>
      <c r="G72" s="181"/>
    </row>
    <row r="73" spans="1:7" ht="15.75" thickBot="1" x14ac:dyDescent="0.25">
      <c r="A73" s="175"/>
      <c r="B73" s="181"/>
      <c r="D73" s="181"/>
      <c r="E73" s="181"/>
      <c r="F73" s="181"/>
      <c r="G73" s="181"/>
    </row>
    <row r="74" spans="1:7" ht="15.75" thickBot="1" x14ac:dyDescent="0.25">
      <c r="A74" s="175"/>
      <c r="B74" s="181"/>
      <c r="D74" s="181"/>
      <c r="E74" s="181"/>
      <c r="F74" s="181"/>
      <c r="G74" s="181"/>
    </row>
    <row r="75" spans="1:7" ht="15.75" thickBot="1" x14ac:dyDescent="0.25">
      <c r="A75" s="175"/>
      <c r="B75" s="181"/>
      <c r="D75" s="181"/>
      <c r="E75" s="181"/>
      <c r="F75" s="181"/>
      <c r="G75" s="181"/>
    </row>
    <row r="76" spans="1:7" ht="15.75" thickBot="1" x14ac:dyDescent="0.25">
      <c r="A76" s="175"/>
      <c r="B76" s="181"/>
      <c r="D76" s="181"/>
      <c r="E76" s="181"/>
      <c r="F76" s="181"/>
      <c r="G76" s="181"/>
    </row>
    <row r="77" spans="1:7" ht="15.75" thickBot="1" x14ac:dyDescent="0.25">
      <c r="A77" s="175"/>
    </row>
    <row r="78" spans="1:7" ht="15.75" thickBot="1" x14ac:dyDescent="0.25">
      <c r="A78" s="175"/>
    </row>
    <row r="79" spans="1:7" ht="15.75" thickBot="1" x14ac:dyDescent="0.25">
      <c r="A79" s="175"/>
    </row>
    <row r="80" spans="1:7" ht="15.75" thickBot="1" x14ac:dyDescent="0.25">
      <c r="A80" s="175"/>
    </row>
    <row r="81" spans="1:1" ht="15.75" thickBot="1" x14ac:dyDescent="0.25">
      <c r="A81" s="175"/>
    </row>
    <row r="82" spans="1:1" ht="15.75" thickBot="1" x14ac:dyDescent="0.25">
      <c r="A82" s="175"/>
    </row>
    <row r="83" spans="1:1" ht="15.75" thickBot="1" x14ac:dyDescent="0.25">
      <c r="A83" s="175"/>
    </row>
    <row r="84" spans="1:1" ht="15.75" thickBot="1" x14ac:dyDescent="0.25">
      <c r="A84" s="175"/>
    </row>
    <row r="85" spans="1:1" ht="15.75" thickBot="1" x14ac:dyDescent="0.25">
      <c r="A85" s="175"/>
    </row>
    <row r="86" spans="1:1" ht="15.75" thickBot="1" x14ac:dyDescent="0.25">
      <c r="A86" s="175"/>
    </row>
    <row r="87" spans="1:1" ht="15.75" thickBot="1" x14ac:dyDescent="0.25">
      <c r="A87" s="175"/>
    </row>
    <row r="88" spans="1:1" ht="15.75" thickBot="1" x14ac:dyDescent="0.25">
      <c r="A88" s="175"/>
    </row>
    <row r="89" spans="1:1" ht="15.75" thickBot="1" x14ac:dyDescent="0.25">
      <c r="A89" s="175"/>
    </row>
    <row r="90" spans="1:1" ht="15.75" thickBot="1" x14ac:dyDescent="0.25">
      <c r="A90" s="175"/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rightToLeft="1" zoomScaleNormal="100" zoomScalePageLayoutView="70" workbookViewId="0">
      <selection activeCell="A3" sqref="A3"/>
    </sheetView>
  </sheetViews>
  <sheetFormatPr defaultColWidth="8.875" defaultRowHeight="14.25" x14ac:dyDescent="0.2"/>
  <cols>
    <col min="1" max="1" width="34.125" customWidth="1"/>
    <col min="2" max="2" width="33.875" customWidth="1"/>
    <col min="3" max="3" width="29.75" customWidth="1"/>
    <col min="4" max="4" width="22.875" customWidth="1"/>
    <col min="5" max="5" width="21" customWidth="1"/>
    <col min="6" max="6" width="21.75" customWidth="1"/>
    <col min="7" max="7" width="16.875" customWidth="1"/>
    <col min="8" max="8" width="19.75" customWidth="1"/>
    <col min="9" max="9" width="17.875" customWidth="1"/>
    <col min="10" max="10" width="17.125" customWidth="1"/>
    <col min="11" max="11" width="19.25" customWidth="1"/>
    <col min="12" max="12" width="22.625" customWidth="1"/>
    <col min="13" max="13" width="23.5" customWidth="1"/>
    <col min="14" max="14" width="19.5" customWidth="1"/>
    <col min="15" max="15" width="16.375" customWidth="1"/>
    <col min="16" max="16" width="27.375" customWidth="1"/>
  </cols>
  <sheetData>
    <row r="1" spans="1:16" ht="69" customHeight="1" x14ac:dyDescent="0.2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15</v>
      </c>
      <c r="G1" s="31" t="s">
        <v>19</v>
      </c>
      <c r="H1" s="31" t="s">
        <v>20</v>
      </c>
      <c r="I1" s="31" t="s">
        <v>21</v>
      </c>
      <c r="J1" s="31" t="s">
        <v>22</v>
      </c>
      <c r="K1" s="31" t="s">
        <v>23</v>
      </c>
      <c r="L1" s="31" t="s">
        <v>24</v>
      </c>
      <c r="M1" s="31" t="s">
        <v>25</v>
      </c>
      <c r="N1" s="31" t="s">
        <v>26</v>
      </c>
      <c r="O1" s="31" t="s">
        <v>27</v>
      </c>
      <c r="P1" s="31" t="s">
        <v>28</v>
      </c>
    </row>
    <row r="2" spans="1:16" ht="60.75" x14ac:dyDescent="0.2">
      <c r="A2" s="29" t="s">
        <v>29</v>
      </c>
      <c r="B2" s="29" t="s">
        <v>16</v>
      </c>
      <c r="C2" s="29" t="s">
        <v>17</v>
      </c>
      <c r="D2" s="29" t="s">
        <v>30</v>
      </c>
      <c r="E2" s="29" t="s">
        <v>31</v>
      </c>
      <c r="F2" s="29" t="s">
        <v>32</v>
      </c>
      <c r="G2" s="29" t="s">
        <v>18</v>
      </c>
      <c r="H2" s="29" t="s">
        <v>33</v>
      </c>
      <c r="I2" s="29" t="s">
        <v>34</v>
      </c>
      <c r="J2" s="29" t="s">
        <v>35</v>
      </c>
      <c r="K2" s="29" t="s">
        <v>36</v>
      </c>
      <c r="L2" s="29" t="s">
        <v>37</v>
      </c>
      <c r="M2" s="29" t="s">
        <v>38</v>
      </c>
      <c r="N2" s="29" t="s">
        <v>39</v>
      </c>
      <c r="O2" s="29" t="s">
        <v>40</v>
      </c>
      <c r="P2" s="29" t="s">
        <v>41</v>
      </c>
    </row>
    <row r="3" spans="1:16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">
      <c r="A4" s="30" t="s">
        <v>466</v>
      </c>
      <c r="B4" s="30">
        <v>1032527069</v>
      </c>
      <c r="C4" s="30" t="s">
        <v>298</v>
      </c>
      <c r="D4" s="30" t="s">
        <v>299</v>
      </c>
      <c r="E4" s="30" t="s">
        <v>267</v>
      </c>
      <c r="F4" s="30">
        <v>1</v>
      </c>
      <c r="G4" s="30">
        <v>1442</v>
      </c>
      <c r="H4" s="30"/>
      <c r="I4" s="30"/>
      <c r="J4" s="30"/>
      <c r="K4" s="30">
        <v>505268352</v>
      </c>
      <c r="L4" s="30" t="s">
        <v>300</v>
      </c>
      <c r="M4" s="30" t="s">
        <v>255</v>
      </c>
      <c r="N4" s="30" t="s">
        <v>301</v>
      </c>
      <c r="O4" s="30"/>
      <c r="P4" s="30"/>
    </row>
    <row r="5" spans="1:16" ht="15.75" customHeight="1" x14ac:dyDescent="0.2">
      <c r="A5" s="30" t="s">
        <v>307</v>
      </c>
      <c r="B5" s="30">
        <v>1046254320</v>
      </c>
      <c r="C5" s="30" t="s">
        <v>306</v>
      </c>
      <c r="D5" s="30" t="s">
        <v>302</v>
      </c>
      <c r="E5" s="30" t="s">
        <v>252</v>
      </c>
      <c r="F5" s="30">
        <v>5</v>
      </c>
      <c r="G5" s="30">
        <v>1437</v>
      </c>
      <c r="H5" s="30"/>
      <c r="I5" s="30"/>
      <c r="J5" s="30"/>
      <c r="K5" s="30">
        <v>505141118</v>
      </c>
      <c r="L5" s="30" t="s">
        <v>300</v>
      </c>
      <c r="M5" s="30" t="s">
        <v>255</v>
      </c>
      <c r="N5" s="30" t="s">
        <v>301</v>
      </c>
      <c r="O5" s="30"/>
      <c r="P5" s="30"/>
    </row>
    <row r="6" spans="1:16" x14ac:dyDescent="0.2">
      <c r="A6" s="30" t="s">
        <v>467</v>
      </c>
      <c r="B6" s="30">
        <v>1043530888</v>
      </c>
      <c r="C6" s="30" t="s">
        <v>304</v>
      </c>
      <c r="D6" s="30" t="s">
        <v>473</v>
      </c>
      <c r="E6" s="30" t="s">
        <v>267</v>
      </c>
      <c r="F6" s="30">
        <v>1</v>
      </c>
      <c r="G6" s="30">
        <v>1442</v>
      </c>
      <c r="H6" s="30"/>
      <c r="I6" s="30"/>
      <c r="J6" s="30"/>
      <c r="K6" s="30">
        <v>505173766</v>
      </c>
      <c r="L6" s="30" t="s">
        <v>300</v>
      </c>
      <c r="M6" s="30" t="s">
        <v>255</v>
      </c>
      <c r="N6" s="30" t="s">
        <v>301</v>
      </c>
      <c r="O6" s="30"/>
      <c r="P6" s="30"/>
    </row>
    <row r="7" spans="1:16" x14ac:dyDescent="0.2">
      <c r="A7" s="30" t="s">
        <v>468</v>
      </c>
      <c r="B7" s="30">
        <v>1013165210</v>
      </c>
      <c r="C7" s="30" t="s">
        <v>304</v>
      </c>
      <c r="D7" s="30" t="s">
        <v>303</v>
      </c>
      <c r="E7" s="30" t="s">
        <v>267</v>
      </c>
      <c r="F7" s="30">
        <v>1</v>
      </c>
      <c r="G7" s="30">
        <v>1442</v>
      </c>
      <c r="H7" s="30"/>
      <c r="I7" s="30"/>
      <c r="J7" s="30"/>
      <c r="K7" s="30">
        <v>504887893</v>
      </c>
      <c r="L7" s="30" t="s">
        <v>300</v>
      </c>
      <c r="M7" s="30" t="s">
        <v>255</v>
      </c>
      <c r="N7" s="30" t="s">
        <v>301</v>
      </c>
      <c r="O7" s="30"/>
      <c r="P7" s="30"/>
    </row>
    <row r="8" spans="1:16" x14ac:dyDescent="0.2">
      <c r="A8" s="30" t="s">
        <v>464</v>
      </c>
      <c r="B8" s="30">
        <v>1014442105</v>
      </c>
      <c r="C8" s="30" t="s">
        <v>475</v>
      </c>
      <c r="D8" s="30" t="s">
        <v>303</v>
      </c>
      <c r="E8" s="30" t="s">
        <v>267</v>
      </c>
      <c r="F8" s="30">
        <v>1</v>
      </c>
      <c r="G8" s="30">
        <v>1442</v>
      </c>
      <c r="H8" s="30"/>
      <c r="I8" s="30"/>
      <c r="J8" s="30"/>
      <c r="K8" s="30">
        <v>554951068</v>
      </c>
      <c r="L8" s="30" t="s">
        <v>300</v>
      </c>
      <c r="M8" s="30" t="s">
        <v>255</v>
      </c>
      <c r="N8" s="30" t="s">
        <v>301</v>
      </c>
      <c r="O8" s="30"/>
      <c r="P8" s="30"/>
    </row>
    <row r="9" spans="1:16" x14ac:dyDescent="0.2">
      <c r="A9" s="30" t="s">
        <v>471</v>
      </c>
      <c r="B9" s="30">
        <v>1001071602</v>
      </c>
      <c r="C9" s="30" t="s">
        <v>308</v>
      </c>
      <c r="D9" s="30" t="s">
        <v>303</v>
      </c>
      <c r="E9" s="30" t="s">
        <v>310</v>
      </c>
      <c r="F9" s="30">
        <v>5</v>
      </c>
      <c r="G9" s="30">
        <v>1437</v>
      </c>
      <c r="H9" s="30"/>
      <c r="I9" s="30"/>
      <c r="J9" s="30"/>
      <c r="K9" s="30">
        <v>503551131</v>
      </c>
      <c r="L9" s="30" t="s">
        <v>300</v>
      </c>
      <c r="M9" s="30" t="s">
        <v>255</v>
      </c>
      <c r="N9" s="30" t="s">
        <v>301</v>
      </c>
      <c r="O9" s="30"/>
      <c r="P9" s="30"/>
    </row>
    <row r="10" spans="1:16" x14ac:dyDescent="0.2">
      <c r="A10" s="30" t="s">
        <v>449</v>
      </c>
      <c r="B10" s="30">
        <v>1007170663</v>
      </c>
      <c r="C10" s="30" t="s">
        <v>308</v>
      </c>
      <c r="D10" s="30" t="s">
        <v>303</v>
      </c>
      <c r="E10" s="30" t="s">
        <v>476</v>
      </c>
      <c r="F10" s="30">
        <v>1</v>
      </c>
      <c r="G10" s="30">
        <v>1442</v>
      </c>
      <c r="H10" s="30"/>
      <c r="I10" s="30"/>
      <c r="J10" s="30"/>
      <c r="K10" s="30">
        <v>505179346</v>
      </c>
      <c r="L10" s="30" t="s">
        <v>300</v>
      </c>
      <c r="M10" s="30" t="s">
        <v>255</v>
      </c>
      <c r="N10" s="30" t="s">
        <v>301</v>
      </c>
      <c r="O10" s="30"/>
      <c r="P10" s="30"/>
    </row>
    <row r="11" spans="1:16" x14ac:dyDescent="0.2">
      <c r="A11" s="30" t="s">
        <v>455</v>
      </c>
      <c r="B11" s="30">
        <v>1037892443</v>
      </c>
      <c r="C11" s="30" t="s">
        <v>305</v>
      </c>
      <c r="D11" s="30" t="s">
        <v>303</v>
      </c>
      <c r="E11" s="30" t="s">
        <v>256</v>
      </c>
      <c r="F11" s="30">
        <v>1</v>
      </c>
      <c r="G11" s="30">
        <v>1442</v>
      </c>
      <c r="H11" s="30"/>
      <c r="I11" s="30"/>
      <c r="J11" s="30"/>
      <c r="K11" s="30">
        <v>503978584</v>
      </c>
      <c r="L11" s="30" t="s">
        <v>300</v>
      </c>
      <c r="M11" s="30" t="s">
        <v>255</v>
      </c>
      <c r="N11" s="30" t="s">
        <v>301</v>
      </c>
      <c r="O11" s="30"/>
      <c r="P11" s="30"/>
    </row>
    <row r="12" spans="1:16" x14ac:dyDescent="0.2">
      <c r="A12" t="s">
        <v>472</v>
      </c>
      <c r="B12">
        <v>1073243824</v>
      </c>
      <c r="C12" t="s">
        <v>308</v>
      </c>
      <c r="D12" t="s">
        <v>303</v>
      </c>
      <c r="E12" t="s">
        <v>267</v>
      </c>
      <c r="F12">
        <v>1</v>
      </c>
      <c r="G12">
        <v>1442</v>
      </c>
      <c r="K12">
        <v>553554535</v>
      </c>
      <c r="L12" t="s">
        <v>300</v>
      </c>
      <c r="M12" t="s">
        <v>474</v>
      </c>
      <c r="N12" t="s">
        <v>301</v>
      </c>
    </row>
    <row r="13" spans="1:16" x14ac:dyDescent="0.2">
      <c r="A13" s="30" t="s">
        <v>469</v>
      </c>
      <c r="B13" s="30">
        <v>1038154439</v>
      </c>
      <c r="C13" s="30" t="s">
        <v>304</v>
      </c>
      <c r="D13" s="30" t="s">
        <v>303</v>
      </c>
      <c r="E13" s="30" t="s">
        <v>267</v>
      </c>
      <c r="F13" s="30">
        <v>1</v>
      </c>
      <c r="G13" s="30">
        <v>1442</v>
      </c>
      <c r="H13" s="30"/>
      <c r="I13" s="30"/>
      <c r="J13" s="30"/>
      <c r="K13" s="30">
        <v>531863440</v>
      </c>
      <c r="L13" s="30" t="s">
        <v>300</v>
      </c>
      <c r="M13" s="30" t="s">
        <v>255</v>
      </c>
      <c r="N13" s="30" t="s">
        <v>301</v>
      </c>
      <c r="O13" s="30"/>
      <c r="P13" s="30"/>
    </row>
    <row r="14" spans="1:16" x14ac:dyDescent="0.2">
      <c r="A14" s="30" t="s">
        <v>470</v>
      </c>
      <c r="B14" s="30">
        <v>1032179242</v>
      </c>
      <c r="C14" s="30" t="s">
        <v>305</v>
      </c>
      <c r="D14" s="30" t="s">
        <v>303</v>
      </c>
      <c r="E14" s="30" t="s">
        <v>252</v>
      </c>
      <c r="F14" s="30">
        <v>1</v>
      </c>
      <c r="G14" s="30">
        <v>1442</v>
      </c>
      <c r="H14" s="30"/>
      <c r="I14" s="30"/>
      <c r="J14" s="30"/>
      <c r="K14" s="30">
        <v>553552992</v>
      </c>
      <c r="L14" s="30" t="s">
        <v>300</v>
      </c>
      <c r="M14" s="30" t="s">
        <v>255</v>
      </c>
      <c r="N14" s="30" t="s">
        <v>301</v>
      </c>
      <c r="O14" s="30"/>
      <c r="P14" s="30"/>
    </row>
    <row r="15" spans="1:16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rightToLeft="1" zoomScale="85" zoomScaleNormal="85" zoomScalePageLayoutView="60" workbookViewId="0">
      <selection activeCell="A31" sqref="A31"/>
    </sheetView>
  </sheetViews>
  <sheetFormatPr defaultColWidth="8.875" defaultRowHeight="14.25" x14ac:dyDescent="0.2"/>
  <cols>
    <col min="1" max="1" width="23" customWidth="1"/>
    <col min="2" max="2" width="36.5" customWidth="1"/>
    <col min="3" max="3" width="30.25" customWidth="1"/>
    <col min="4" max="4" width="31.125" customWidth="1"/>
    <col min="5" max="5" width="31.25" customWidth="1"/>
    <col min="6" max="6" width="29.5" customWidth="1"/>
    <col min="7" max="7" width="28.125" customWidth="1"/>
    <col min="8" max="8" width="30.25" customWidth="1"/>
    <col min="9" max="9" width="24.125" customWidth="1"/>
    <col min="10" max="10" width="20" customWidth="1"/>
    <col min="11" max="11" width="11.875" customWidth="1"/>
    <col min="12" max="12" width="11.25" customWidth="1"/>
    <col min="13" max="13" width="18.375" customWidth="1"/>
  </cols>
  <sheetData>
    <row r="1" spans="1:13" s="32" customFormat="1" ht="52.7" customHeight="1" x14ac:dyDescent="0.2">
      <c r="A1" s="37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15</v>
      </c>
      <c r="G1" s="31" t="s">
        <v>19</v>
      </c>
      <c r="H1" s="31" t="s">
        <v>20</v>
      </c>
      <c r="I1" s="31" t="s">
        <v>21</v>
      </c>
      <c r="J1" s="31" t="s">
        <v>22</v>
      </c>
      <c r="K1" s="31" t="s">
        <v>23</v>
      </c>
      <c r="L1" s="31" t="s">
        <v>24</v>
      </c>
      <c r="M1" s="38" t="s">
        <v>25</v>
      </c>
    </row>
    <row r="2" spans="1:13" ht="60.75" x14ac:dyDescent="0.2">
      <c r="A2" s="33" t="s">
        <v>29</v>
      </c>
      <c r="B2" s="29" t="s">
        <v>16</v>
      </c>
      <c r="C2" s="29" t="s">
        <v>42</v>
      </c>
      <c r="D2" s="29" t="s">
        <v>43</v>
      </c>
      <c r="E2" s="29" t="s">
        <v>44</v>
      </c>
      <c r="F2" s="29" t="s">
        <v>45</v>
      </c>
      <c r="G2" s="29" t="s">
        <v>46</v>
      </c>
      <c r="H2" s="29" t="s">
        <v>47</v>
      </c>
      <c r="I2" s="29" t="s">
        <v>48</v>
      </c>
      <c r="J2" s="29" t="s">
        <v>49</v>
      </c>
      <c r="K2" s="29" t="s">
        <v>50</v>
      </c>
      <c r="L2" s="29" t="s">
        <v>51</v>
      </c>
      <c r="M2" s="35" t="s">
        <v>52</v>
      </c>
    </row>
    <row r="3" spans="1:13" x14ac:dyDescent="0.2">
      <c r="A3" s="34" t="s">
        <v>477</v>
      </c>
      <c r="B3" s="5">
        <v>1083613248</v>
      </c>
      <c r="C3" s="5" t="s">
        <v>251</v>
      </c>
      <c r="D3" s="5" t="s">
        <v>267</v>
      </c>
      <c r="E3" s="5" t="s">
        <v>253</v>
      </c>
      <c r="F3" s="5" t="s">
        <v>478</v>
      </c>
      <c r="G3" s="5">
        <v>4500</v>
      </c>
      <c r="H3" s="5" t="s">
        <v>254</v>
      </c>
      <c r="I3" s="5">
        <v>0</v>
      </c>
      <c r="J3" s="5" t="s">
        <v>357</v>
      </c>
      <c r="K3" s="5" t="s">
        <v>357</v>
      </c>
      <c r="L3" s="5" t="s">
        <v>255</v>
      </c>
      <c r="M3" s="36" t="s">
        <v>262</v>
      </c>
    </row>
    <row r="4" spans="1:13" x14ac:dyDescent="0.2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6"/>
    </row>
    <row r="5" spans="1:13" x14ac:dyDescent="0.2">
      <c r="A5" s="3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0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70" zoomScaleNormal="70" zoomScalePageLayoutView="90" workbookViewId="0">
      <selection activeCell="L40" sqref="L40"/>
    </sheetView>
  </sheetViews>
  <sheetFormatPr defaultColWidth="8.875" defaultRowHeight="14.25" x14ac:dyDescent="0.2"/>
  <cols>
    <col min="1" max="1" width="19.25" customWidth="1"/>
    <col min="2" max="2" width="20.25" customWidth="1"/>
    <col min="3" max="3" width="18" customWidth="1"/>
    <col min="4" max="5" width="10.25" customWidth="1"/>
    <col min="6" max="6" width="13.125" customWidth="1"/>
    <col min="7" max="7" width="10.875" customWidth="1"/>
    <col min="8" max="8" width="13.75" customWidth="1"/>
    <col min="9" max="9" width="19.875" customWidth="1"/>
    <col min="10" max="10" width="23.25" customWidth="1"/>
    <col min="11" max="11" width="19.875" customWidth="1"/>
    <col min="12" max="12" width="27.875" customWidth="1"/>
  </cols>
  <sheetData>
    <row r="1" spans="1:12" ht="20.25" x14ac:dyDescent="0.2">
      <c r="A1" s="37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15</v>
      </c>
      <c r="G1" s="31" t="s">
        <v>19</v>
      </c>
      <c r="H1" s="31" t="s">
        <v>20</v>
      </c>
      <c r="I1" s="31" t="s">
        <v>21</v>
      </c>
      <c r="J1" s="31" t="s">
        <v>22</v>
      </c>
      <c r="K1" s="31" t="s">
        <v>23</v>
      </c>
      <c r="L1" s="38" t="s">
        <v>24</v>
      </c>
    </row>
    <row r="2" spans="1:12" ht="40.5" x14ac:dyDescent="0.2">
      <c r="A2" s="41" t="s">
        <v>29</v>
      </c>
      <c r="B2" s="42" t="s">
        <v>16</v>
      </c>
      <c r="C2" s="42" t="s">
        <v>42</v>
      </c>
      <c r="D2" s="42" t="s">
        <v>31</v>
      </c>
      <c r="E2" s="42" t="s">
        <v>44</v>
      </c>
      <c r="F2" s="42" t="s">
        <v>45</v>
      </c>
      <c r="G2" s="42" t="s">
        <v>46</v>
      </c>
      <c r="H2" s="42" t="s">
        <v>47</v>
      </c>
      <c r="I2" s="42" t="s">
        <v>48</v>
      </c>
      <c r="J2" s="42" t="s">
        <v>49</v>
      </c>
      <c r="K2" s="42" t="s">
        <v>53</v>
      </c>
      <c r="L2" s="43" t="s">
        <v>51</v>
      </c>
    </row>
    <row r="3" spans="1:12" ht="20.25" x14ac:dyDescent="0.2">
      <c r="A3" s="41" t="s">
        <v>479</v>
      </c>
      <c r="B3" s="42">
        <v>1029319678</v>
      </c>
      <c r="C3" s="42" t="s">
        <v>251</v>
      </c>
      <c r="D3" s="42" t="s">
        <v>252</v>
      </c>
      <c r="E3" s="42" t="s">
        <v>253</v>
      </c>
      <c r="F3" s="42" t="s">
        <v>480</v>
      </c>
      <c r="G3" s="42">
        <v>5150</v>
      </c>
      <c r="H3" s="42" t="s">
        <v>254</v>
      </c>
      <c r="I3" s="42"/>
      <c r="J3" s="42" t="s">
        <v>356</v>
      </c>
      <c r="K3" s="42" t="s">
        <v>356</v>
      </c>
      <c r="L3" s="43" t="s">
        <v>255</v>
      </c>
    </row>
    <row r="4" spans="1:12" ht="20.25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12" ht="20.25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2" ht="20.25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ht="20.25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rightToLeft="1" zoomScaleNormal="100" zoomScalePageLayoutView="60" workbookViewId="0">
      <selection activeCell="A32" sqref="A32"/>
    </sheetView>
  </sheetViews>
  <sheetFormatPr defaultColWidth="8.875" defaultRowHeight="14.25" x14ac:dyDescent="0.2"/>
  <cols>
    <col min="1" max="1" width="21.375" customWidth="1"/>
    <col min="2" max="2" width="19.875" customWidth="1"/>
    <col min="3" max="3" width="16.75" customWidth="1"/>
    <col min="4" max="4" width="17.125" customWidth="1"/>
    <col min="5" max="5" width="14.25" customWidth="1"/>
    <col min="6" max="6" width="14.875" customWidth="1"/>
    <col min="7" max="7" width="16.875" customWidth="1"/>
    <col min="8" max="8" width="13.625" customWidth="1"/>
    <col min="9" max="9" width="16" customWidth="1"/>
    <col min="10" max="10" width="16.125" customWidth="1"/>
    <col min="11" max="11" width="20.25" customWidth="1"/>
  </cols>
  <sheetData>
    <row r="1" spans="1:11" ht="20.25" x14ac:dyDescent="0.2">
      <c r="A1" s="50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15</v>
      </c>
      <c r="G1" s="49" t="s">
        <v>19</v>
      </c>
      <c r="H1" s="49" t="s">
        <v>20</v>
      </c>
      <c r="I1" s="49" t="s">
        <v>21</v>
      </c>
      <c r="J1" s="49" t="s">
        <v>22</v>
      </c>
      <c r="K1" s="49" t="s">
        <v>23</v>
      </c>
    </row>
    <row r="2" spans="1:11" ht="40.5" x14ac:dyDescent="0.2">
      <c r="A2" s="44" t="s">
        <v>29</v>
      </c>
      <c r="B2" s="45" t="s">
        <v>16</v>
      </c>
      <c r="C2" s="45" t="s">
        <v>42</v>
      </c>
      <c r="D2" s="45" t="s">
        <v>31</v>
      </c>
      <c r="E2" s="45" t="s">
        <v>54</v>
      </c>
      <c r="F2" s="45" t="s">
        <v>44</v>
      </c>
      <c r="G2" s="45" t="s">
        <v>55</v>
      </c>
      <c r="H2" s="45" t="s">
        <v>46</v>
      </c>
      <c r="I2" s="45" t="s">
        <v>47</v>
      </c>
      <c r="J2" s="45" t="s">
        <v>49</v>
      </c>
      <c r="K2" s="45" t="s">
        <v>51</v>
      </c>
    </row>
    <row r="3" spans="1:11" x14ac:dyDescent="0.2">
      <c r="A3" t="s">
        <v>440</v>
      </c>
      <c r="B3">
        <v>1046010631</v>
      </c>
      <c r="C3" t="s">
        <v>251</v>
      </c>
      <c r="D3" t="s">
        <v>256</v>
      </c>
      <c r="E3" t="s">
        <v>484</v>
      </c>
      <c r="F3" t="s">
        <v>253</v>
      </c>
      <c r="G3">
        <v>8</v>
      </c>
      <c r="H3">
        <v>8350</v>
      </c>
      <c r="I3" t="s">
        <v>254</v>
      </c>
      <c r="K3" t="s">
        <v>255</v>
      </c>
    </row>
    <row r="4" spans="1:11" x14ac:dyDescent="0.2">
      <c r="A4" t="s">
        <v>477</v>
      </c>
      <c r="B4">
        <v>1083613248</v>
      </c>
      <c r="C4" t="s">
        <v>251</v>
      </c>
      <c r="D4" t="s">
        <v>267</v>
      </c>
      <c r="E4" t="s">
        <v>257</v>
      </c>
      <c r="F4" t="s">
        <v>253</v>
      </c>
      <c r="G4">
        <v>8</v>
      </c>
      <c r="H4">
        <v>4500</v>
      </c>
      <c r="I4" t="s">
        <v>254</v>
      </c>
      <c r="J4" t="s">
        <v>357</v>
      </c>
      <c r="K4" t="s">
        <v>255</v>
      </c>
    </row>
    <row r="5" spans="1:11" x14ac:dyDescent="0.2">
      <c r="A5" t="s">
        <v>258</v>
      </c>
      <c r="B5">
        <v>1050314127</v>
      </c>
      <c r="C5" t="s">
        <v>251</v>
      </c>
      <c r="D5" t="s">
        <v>252</v>
      </c>
      <c r="E5" t="s">
        <v>259</v>
      </c>
      <c r="F5" t="s">
        <v>253</v>
      </c>
      <c r="G5">
        <v>8</v>
      </c>
      <c r="H5">
        <v>5460</v>
      </c>
      <c r="I5" t="s">
        <v>254</v>
      </c>
      <c r="J5" t="s">
        <v>481</v>
      </c>
      <c r="K5" t="s">
        <v>255</v>
      </c>
    </row>
    <row r="6" spans="1:11" x14ac:dyDescent="0.2">
      <c r="A6" t="s">
        <v>260</v>
      </c>
      <c r="B6">
        <v>1013258767</v>
      </c>
      <c r="C6" t="s">
        <v>251</v>
      </c>
      <c r="D6" t="s">
        <v>252</v>
      </c>
      <c r="E6" t="s">
        <v>261</v>
      </c>
      <c r="F6" t="s">
        <v>253</v>
      </c>
      <c r="G6">
        <v>8</v>
      </c>
      <c r="H6">
        <v>5375</v>
      </c>
      <c r="I6" t="s">
        <v>254</v>
      </c>
      <c r="J6" t="s">
        <v>269</v>
      </c>
      <c r="K6" t="s">
        <v>255</v>
      </c>
    </row>
    <row r="7" spans="1:11" x14ac:dyDescent="0.2">
      <c r="A7" t="s">
        <v>263</v>
      </c>
      <c r="B7">
        <v>1015156118</v>
      </c>
      <c r="C7" t="s">
        <v>251</v>
      </c>
      <c r="D7" t="s">
        <v>252</v>
      </c>
      <c r="E7" t="s">
        <v>264</v>
      </c>
      <c r="F7" t="s">
        <v>253</v>
      </c>
      <c r="G7">
        <v>8</v>
      </c>
      <c r="H7">
        <v>5375</v>
      </c>
      <c r="I7" t="s">
        <v>254</v>
      </c>
      <c r="J7" t="s">
        <v>269</v>
      </c>
      <c r="K7" t="s">
        <v>255</v>
      </c>
    </row>
    <row r="8" spans="1:11" x14ac:dyDescent="0.2">
      <c r="A8" t="s">
        <v>482</v>
      </c>
      <c r="B8">
        <v>1029319678</v>
      </c>
      <c r="C8" t="s">
        <v>251</v>
      </c>
      <c r="D8" t="s">
        <v>252</v>
      </c>
      <c r="E8" t="s">
        <v>483</v>
      </c>
      <c r="F8" t="s">
        <v>253</v>
      </c>
      <c r="G8">
        <v>8</v>
      </c>
      <c r="H8">
        <v>5150</v>
      </c>
      <c r="I8" t="s">
        <v>254</v>
      </c>
      <c r="J8" t="s">
        <v>356</v>
      </c>
      <c r="K8" t="s">
        <v>262</v>
      </c>
    </row>
    <row r="9" spans="1:11" x14ac:dyDescent="0.2">
      <c r="A9" t="s">
        <v>280</v>
      </c>
      <c r="B9">
        <v>2149494813</v>
      </c>
      <c r="C9" t="s">
        <v>281</v>
      </c>
      <c r="D9" t="s">
        <v>267</v>
      </c>
      <c r="E9" t="s">
        <v>282</v>
      </c>
      <c r="F9" t="s">
        <v>253</v>
      </c>
      <c r="G9" t="s">
        <v>283</v>
      </c>
      <c r="H9">
        <v>4500</v>
      </c>
      <c r="I9" t="s">
        <v>254</v>
      </c>
      <c r="J9" t="s">
        <v>285</v>
      </c>
      <c r="K9" t="s">
        <v>255</v>
      </c>
    </row>
    <row r="10" spans="1:11" x14ac:dyDescent="0.2">
      <c r="A10" t="s">
        <v>288</v>
      </c>
      <c r="B10">
        <v>2346107150</v>
      </c>
      <c r="C10" t="s">
        <v>284</v>
      </c>
      <c r="D10" t="s">
        <v>265</v>
      </c>
      <c r="E10" t="s">
        <v>487</v>
      </c>
      <c r="F10" t="s">
        <v>253</v>
      </c>
      <c r="G10" t="s">
        <v>283</v>
      </c>
      <c r="H10">
        <v>1430</v>
      </c>
      <c r="I10" t="s">
        <v>254</v>
      </c>
      <c r="J10" t="s">
        <v>359</v>
      </c>
      <c r="K10" t="s">
        <v>255</v>
      </c>
    </row>
    <row r="11" spans="1:11" x14ac:dyDescent="0.2">
      <c r="A11" t="s">
        <v>289</v>
      </c>
      <c r="B11">
        <v>3330733847</v>
      </c>
      <c r="C11" t="s">
        <v>287</v>
      </c>
      <c r="D11" t="s">
        <v>265</v>
      </c>
      <c r="E11" t="s">
        <v>487</v>
      </c>
      <c r="F11" t="s">
        <v>253</v>
      </c>
      <c r="G11" t="s">
        <v>283</v>
      </c>
      <c r="H11">
        <v>1430</v>
      </c>
      <c r="I11" t="s">
        <v>254</v>
      </c>
      <c r="J11" t="s">
        <v>359</v>
      </c>
      <c r="K11" t="s">
        <v>255</v>
      </c>
    </row>
    <row r="12" spans="1:11" x14ac:dyDescent="0.2">
      <c r="A12" t="s">
        <v>486</v>
      </c>
      <c r="B12">
        <v>2490359466</v>
      </c>
      <c r="C12" t="s">
        <v>287</v>
      </c>
      <c r="D12" t="s">
        <v>265</v>
      </c>
      <c r="E12" t="s">
        <v>487</v>
      </c>
      <c r="F12" t="s">
        <v>253</v>
      </c>
      <c r="G12" t="s">
        <v>283</v>
      </c>
      <c r="H12">
        <v>1442</v>
      </c>
      <c r="I12" t="s">
        <v>254</v>
      </c>
      <c r="J12" t="s">
        <v>357</v>
      </c>
      <c r="K12" t="s">
        <v>255</v>
      </c>
    </row>
    <row r="13" spans="1:11" x14ac:dyDescent="0.2">
      <c r="A13" t="s">
        <v>275</v>
      </c>
      <c r="B13">
        <v>1023030537</v>
      </c>
      <c r="C13" t="s">
        <v>266</v>
      </c>
      <c r="D13" t="s">
        <v>267</v>
      </c>
      <c r="E13" t="s">
        <v>276</v>
      </c>
      <c r="F13" t="s">
        <v>253</v>
      </c>
      <c r="G13" t="s">
        <v>485</v>
      </c>
      <c r="H13">
        <v>3500</v>
      </c>
      <c r="I13" t="s">
        <v>254</v>
      </c>
      <c r="J13" t="s">
        <v>361</v>
      </c>
      <c r="K13" t="s">
        <v>255</v>
      </c>
    </row>
    <row r="14" spans="1:11" x14ac:dyDescent="0.2">
      <c r="A14" t="s">
        <v>273</v>
      </c>
      <c r="B14">
        <v>106463391</v>
      </c>
      <c r="C14" t="s">
        <v>266</v>
      </c>
      <c r="D14" t="s">
        <v>267</v>
      </c>
      <c r="E14" t="s">
        <v>360</v>
      </c>
      <c r="F14" t="s">
        <v>253</v>
      </c>
      <c r="G14" t="s">
        <v>485</v>
      </c>
      <c r="H14">
        <v>2500</v>
      </c>
      <c r="I14" t="s">
        <v>254</v>
      </c>
      <c r="J14" t="s">
        <v>488</v>
      </c>
      <c r="K14" t="s">
        <v>255</v>
      </c>
    </row>
    <row r="15" spans="1:11" x14ac:dyDescent="0.2">
      <c r="A15" t="s">
        <v>270</v>
      </c>
      <c r="B15">
        <v>1068544814</v>
      </c>
      <c r="C15" t="s">
        <v>266</v>
      </c>
      <c r="D15" t="s">
        <v>267</v>
      </c>
      <c r="E15" t="s">
        <v>271</v>
      </c>
      <c r="F15" t="s">
        <v>253</v>
      </c>
      <c r="G15" t="s">
        <v>489</v>
      </c>
      <c r="H15">
        <v>1800</v>
      </c>
      <c r="I15" t="s">
        <v>254</v>
      </c>
      <c r="J15" t="s">
        <v>358</v>
      </c>
      <c r="K15" t="s">
        <v>255</v>
      </c>
    </row>
    <row r="16" spans="1:11" x14ac:dyDescent="0.2">
      <c r="A16" t="s">
        <v>329</v>
      </c>
      <c r="B16">
        <v>1078722517</v>
      </c>
      <c r="C16" t="s">
        <v>266</v>
      </c>
      <c r="D16" t="s">
        <v>330</v>
      </c>
      <c r="E16" t="s">
        <v>331</v>
      </c>
      <c r="F16" t="s">
        <v>253</v>
      </c>
      <c r="G16" t="s">
        <v>489</v>
      </c>
      <c r="H16">
        <v>1700</v>
      </c>
      <c r="I16" t="s">
        <v>254</v>
      </c>
      <c r="J16" t="s">
        <v>490</v>
      </c>
      <c r="K16" t="s">
        <v>255</v>
      </c>
    </row>
    <row r="17" spans="1:11" x14ac:dyDescent="0.2">
      <c r="A17" t="s">
        <v>332</v>
      </c>
      <c r="B17">
        <v>1095974067</v>
      </c>
      <c r="C17" t="s">
        <v>266</v>
      </c>
      <c r="D17" t="s">
        <v>333</v>
      </c>
      <c r="E17" t="s">
        <v>334</v>
      </c>
      <c r="F17" t="s">
        <v>253</v>
      </c>
      <c r="G17" t="s">
        <v>485</v>
      </c>
      <c r="H17">
        <v>1700</v>
      </c>
      <c r="I17" t="s">
        <v>254</v>
      </c>
      <c r="J17" t="s">
        <v>491</v>
      </c>
      <c r="K17" t="s">
        <v>255</v>
      </c>
    </row>
    <row r="18" spans="1:11" x14ac:dyDescent="0.2">
      <c r="A18" t="s">
        <v>272</v>
      </c>
      <c r="B18">
        <v>1062810856</v>
      </c>
      <c r="C18" t="s">
        <v>266</v>
      </c>
      <c r="D18" t="s">
        <v>267</v>
      </c>
      <c r="E18" t="s">
        <v>334</v>
      </c>
      <c r="F18" t="s">
        <v>253</v>
      </c>
      <c r="G18" t="s">
        <v>485</v>
      </c>
      <c r="H18">
        <v>1700</v>
      </c>
      <c r="I18" t="s">
        <v>254</v>
      </c>
      <c r="J18" t="s">
        <v>488</v>
      </c>
      <c r="K18" t="s">
        <v>255</v>
      </c>
    </row>
    <row r="19" spans="1:11" x14ac:dyDescent="0.2">
      <c r="A19" t="s">
        <v>274</v>
      </c>
      <c r="B19">
        <v>1073118984</v>
      </c>
      <c r="C19" t="s">
        <v>266</v>
      </c>
      <c r="D19" t="s">
        <v>267</v>
      </c>
      <c r="E19" t="s">
        <v>271</v>
      </c>
      <c r="F19" t="s">
        <v>253</v>
      </c>
      <c r="G19" t="s">
        <v>485</v>
      </c>
      <c r="H19">
        <v>1800</v>
      </c>
      <c r="I19" t="s">
        <v>254</v>
      </c>
      <c r="J19" t="s">
        <v>488</v>
      </c>
      <c r="K19" t="s">
        <v>255</v>
      </c>
    </row>
    <row r="20" spans="1:11" x14ac:dyDescent="0.2">
      <c r="A20" t="s">
        <v>278</v>
      </c>
      <c r="B20">
        <v>1084763000</v>
      </c>
      <c r="C20" t="s">
        <v>266</v>
      </c>
      <c r="D20" t="s">
        <v>265</v>
      </c>
      <c r="E20" t="s">
        <v>277</v>
      </c>
      <c r="F20" t="s">
        <v>253</v>
      </c>
      <c r="G20" t="s">
        <v>492</v>
      </c>
      <c r="H20">
        <v>1800</v>
      </c>
      <c r="I20" t="s">
        <v>254</v>
      </c>
      <c r="J20" t="s">
        <v>481</v>
      </c>
      <c r="K20" t="s">
        <v>255</v>
      </c>
    </row>
    <row r="21" spans="1:11" x14ac:dyDescent="0.2">
      <c r="A21" t="s">
        <v>279</v>
      </c>
      <c r="B21">
        <v>1023403263</v>
      </c>
      <c r="C21" t="s">
        <v>266</v>
      </c>
      <c r="D21" t="s">
        <v>265</v>
      </c>
      <c r="E21" t="s">
        <v>277</v>
      </c>
      <c r="F21" t="s">
        <v>253</v>
      </c>
      <c r="G21" t="s">
        <v>492</v>
      </c>
      <c r="H21">
        <v>1800</v>
      </c>
      <c r="I21" t="s">
        <v>254</v>
      </c>
      <c r="J21" t="s">
        <v>488</v>
      </c>
      <c r="K21" t="s">
        <v>255</v>
      </c>
    </row>
    <row r="22" spans="1:11" x14ac:dyDescent="0.2">
      <c r="A22" t="s">
        <v>335</v>
      </c>
      <c r="B22">
        <v>1105133589</v>
      </c>
      <c r="C22" t="s">
        <v>266</v>
      </c>
      <c r="D22" t="s">
        <v>336</v>
      </c>
      <c r="E22" t="s">
        <v>334</v>
      </c>
      <c r="F22" t="s">
        <v>337</v>
      </c>
      <c r="G22" t="s">
        <v>485</v>
      </c>
      <c r="H22">
        <v>1700</v>
      </c>
      <c r="I22" t="s">
        <v>254</v>
      </c>
      <c r="J22" t="s">
        <v>491</v>
      </c>
      <c r="K22" t="s">
        <v>255</v>
      </c>
    </row>
    <row r="23" spans="1:11" x14ac:dyDescent="0.2">
      <c r="A23" t="s">
        <v>338</v>
      </c>
      <c r="B23">
        <v>1059968717</v>
      </c>
      <c r="C23" t="s">
        <v>266</v>
      </c>
      <c r="D23" t="s">
        <v>493</v>
      </c>
      <c r="E23" t="s">
        <v>271</v>
      </c>
      <c r="F23" t="s">
        <v>253</v>
      </c>
      <c r="G23" t="s">
        <v>485</v>
      </c>
      <c r="H23">
        <v>1800</v>
      </c>
      <c r="I23" t="s">
        <v>254</v>
      </c>
      <c r="J23" t="s">
        <v>490</v>
      </c>
      <c r="K23" t="s">
        <v>255</v>
      </c>
    </row>
    <row r="24" spans="1:11" x14ac:dyDescent="0.2">
      <c r="A24" t="s">
        <v>494</v>
      </c>
      <c r="B24">
        <v>1060121488</v>
      </c>
      <c r="C24" t="s">
        <v>266</v>
      </c>
      <c r="D24" t="s">
        <v>267</v>
      </c>
      <c r="E24" t="s">
        <v>271</v>
      </c>
      <c r="F24" t="s">
        <v>253</v>
      </c>
      <c r="G24" t="s">
        <v>485</v>
      </c>
      <c r="H24">
        <v>1800</v>
      </c>
      <c r="I24" t="s">
        <v>254</v>
      </c>
      <c r="J24" t="s">
        <v>491</v>
      </c>
      <c r="K24" t="s">
        <v>255</v>
      </c>
    </row>
    <row r="25" spans="1:11" x14ac:dyDescent="0.2">
      <c r="A25" t="s">
        <v>495</v>
      </c>
      <c r="B25">
        <v>1094075593</v>
      </c>
      <c r="C25" t="s">
        <v>266</v>
      </c>
      <c r="D25" t="s">
        <v>496</v>
      </c>
      <c r="E25" t="s">
        <v>271</v>
      </c>
      <c r="F25" t="s">
        <v>253</v>
      </c>
      <c r="G25" t="s">
        <v>485</v>
      </c>
      <c r="H25">
        <v>1600</v>
      </c>
      <c r="I25" t="s">
        <v>497</v>
      </c>
      <c r="J25" t="s">
        <v>357</v>
      </c>
      <c r="K25" t="s">
        <v>255</v>
      </c>
    </row>
    <row r="26" spans="1:11" x14ac:dyDescent="0.2">
      <c r="A26" t="s">
        <v>498</v>
      </c>
      <c r="B26">
        <v>1059140937</v>
      </c>
      <c r="C26" t="s">
        <v>499</v>
      </c>
      <c r="D26" t="s">
        <v>267</v>
      </c>
      <c r="E26" t="s">
        <v>500</v>
      </c>
      <c r="F26" t="s">
        <v>253</v>
      </c>
      <c r="G26" t="s">
        <v>485</v>
      </c>
      <c r="H26">
        <v>1500</v>
      </c>
      <c r="I26" t="s">
        <v>254</v>
      </c>
      <c r="J26" t="s">
        <v>501</v>
      </c>
      <c r="K26" t="s">
        <v>255</v>
      </c>
    </row>
    <row r="27" spans="1:11" x14ac:dyDescent="0.2">
      <c r="A27" t="s">
        <v>502</v>
      </c>
      <c r="B27">
        <v>1085328860</v>
      </c>
      <c r="C27" t="s">
        <v>266</v>
      </c>
      <c r="D27" t="s">
        <v>267</v>
      </c>
      <c r="E27" t="s">
        <v>271</v>
      </c>
      <c r="F27" t="s">
        <v>253</v>
      </c>
      <c r="G27" t="s">
        <v>485</v>
      </c>
      <c r="H27">
        <v>1600</v>
      </c>
      <c r="I27" t="s">
        <v>254</v>
      </c>
      <c r="J27" t="s">
        <v>501</v>
      </c>
      <c r="K27" t="s">
        <v>255</v>
      </c>
    </row>
    <row r="28" spans="1:11" x14ac:dyDescent="0.2">
      <c r="A28" t="s">
        <v>362</v>
      </c>
      <c r="B28">
        <v>1046719165</v>
      </c>
      <c r="C28" t="s">
        <v>251</v>
      </c>
      <c r="D28" t="s">
        <v>265</v>
      </c>
      <c r="E28" t="s">
        <v>286</v>
      </c>
      <c r="F28" t="s">
        <v>253</v>
      </c>
      <c r="G28" t="s">
        <v>268</v>
      </c>
      <c r="H28">
        <v>2000</v>
      </c>
      <c r="I28" t="s">
        <v>254</v>
      </c>
      <c r="J28" t="s">
        <v>491</v>
      </c>
      <c r="K28" t="s">
        <v>255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6.375" customWidth="1"/>
    <col min="2" max="2" width="17.125" customWidth="1"/>
    <col min="3" max="3" width="29.75" customWidth="1"/>
  </cols>
  <sheetData>
    <row r="1" spans="1:3" ht="21" thickBot="1" x14ac:dyDescent="0.25">
      <c r="A1" s="19" t="s">
        <v>0</v>
      </c>
      <c r="B1" s="20" t="s">
        <v>1</v>
      </c>
      <c r="C1" s="20" t="s">
        <v>2</v>
      </c>
    </row>
    <row r="2" spans="1:3" ht="22.5" thickBot="1" x14ac:dyDescent="0.25">
      <c r="A2" s="23" t="s">
        <v>56</v>
      </c>
      <c r="B2" s="24" t="s">
        <v>57</v>
      </c>
      <c r="C2" s="24" t="s">
        <v>58</v>
      </c>
    </row>
    <row r="3" spans="1:3" ht="20.25" x14ac:dyDescent="0.2">
      <c r="A3" s="21" t="s">
        <v>292</v>
      </c>
      <c r="B3" s="22"/>
      <c r="C3" s="22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31</vt:i4>
      </vt:variant>
      <vt:variant>
        <vt:lpstr>نطاقات تمت تسميتها</vt:lpstr>
      </vt:variant>
      <vt:variant>
        <vt:i4>1</vt:i4>
      </vt:variant>
    </vt:vector>
  </HeadingPairs>
  <TitlesOfParts>
    <vt:vector size="32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العادية</vt:lpstr>
      <vt:lpstr>(3-ج) اجتماعات اللجان الدائمة</vt:lpstr>
      <vt:lpstr>(3-د) اجتماعات مجلس الإدارة</vt:lpstr>
      <vt:lpstr>ورقة2</vt:lpstr>
      <vt:lpstr>ورقة3</vt:lpstr>
      <vt:lpstr>(3-هـ) استثناءات مجلس الإدارة</vt:lpstr>
      <vt:lpstr>ورقة1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'(2-ب) بيانات الجمعية العمومية'!Print_Area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‏‏مستخدم Windows</cp:lastModifiedBy>
  <cp:revision/>
  <cp:lastPrinted>2022-02-10T07:33:32Z</cp:lastPrinted>
  <dcterms:created xsi:type="dcterms:W3CDTF">2017-02-28T04:28:50Z</dcterms:created>
  <dcterms:modified xsi:type="dcterms:W3CDTF">2022-11-10T14:06:45Z</dcterms:modified>
</cp:coreProperties>
</file>